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autoCompressPictures="0"/>
  <mc:AlternateContent xmlns:mc="http://schemas.openxmlformats.org/markup-compatibility/2006">
    <mc:Choice Requires="x15">
      <x15ac:absPath xmlns:x15ac="http://schemas.microsoft.com/office/spreadsheetml/2010/11/ac" url="T:\hf\isl\Prosjekter\NoW2\ORDLISTE\"/>
    </mc:Choice>
  </mc:AlternateContent>
  <xr:revisionPtr revIDLastSave="0" documentId="13_ncr:1_{432FD618-91E7-4755-B8AF-4D61664EB5CA}" xr6:coauthVersionLast="47" xr6:coauthVersionMax="47" xr10:uidLastSave="{00000000-0000-0000-0000-000000000000}"/>
  <bookViews>
    <workbookView xWindow="-98" yWindow="-98" windowWidth="28996" windowHeight="15675" tabRatio="669" xr2:uid="{00000000-000D-0000-FFFF-FFFF00000000}"/>
  </bookViews>
  <sheets>
    <sheet name="Gloser" sheetId="1" r:id="rId1"/>
    <sheet name="Kommentarer" sheetId="15" r:id="rId2"/>
    <sheet name="Temp.liste" sheetId="2" r:id="rId3"/>
    <sheet name="Råtekst" sheetId="3" r:id="rId4"/>
  </sheets>
  <definedNames>
    <definedName name="_xlnm._FilterDatabase" localSheetId="0" hidden="1">Gloser!$A$1:$I$1130</definedName>
    <definedName name="_xlnm._FilterDatabase" localSheetId="2" hidden="1">Temp.liste!$A$3:$A$3</definedName>
    <definedName name="Tekst">Råtekst!$A$5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L31" i="15" l="1"/>
  <c r="P31" i="15"/>
  <c r="AM30" i="15"/>
  <c r="AL30" i="15"/>
  <c r="V30" i="15"/>
  <c r="P30" i="15"/>
  <c r="T30" i="15"/>
  <c r="U30" i="15"/>
  <c r="Q30" i="15"/>
  <c r="R30" i="15"/>
  <c r="S30" i="15"/>
  <c r="AM28" i="15"/>
  <c r="AL28" i="15"/>
  <c r="V28" i="15"/>
  <c r="P28" i="15"/>
  <c r="T28" i="15"/>
  <c r="U28" i="15"/>
  <c r="Q28" i="15"/>
  <c r="R28" i="15"/>
  <c r="S28" i="15"/>
  <c r="AM25" i="15"/>
  <c r="AL25" i="15"/>
  <c r="V25" i="15"/>
  <c r="P25" i="15"/>
  <c r="T25" i="15"/>
  <c r="U25" i="15"/>
  <c r="Q25" i="15"/>
  <c r="R25" i="15"/>
  <c r="S25" i="15"/>
  <c r="AM26" i="15"/>
  <c r="AL26" i="15"/>
  <c r="V26" i="15"/>
  <c r="P26" i="15"/>
  <c r="T26" i="15"/>
  <c r="U26" i="15"/>
  <c r="Q26" i="15"/>
  <c r="R26" i="15"/>
  <c r="S26" i="15"/>
  <c r="AM24" i="15"/>
  <c r="AL24" i="15"/>
  <c r="V24" i="15"/>
  <c r="P24" i="15"/>
  <c r="T24" i="15"/>
  <c r="U24" i="15"/>
  <c r="Q24" i="15"/>
  <c r="R24" i="15"/>
  <c r="S24" i="15"/>
  <c r="AM21" i="15"/>
  <c r="AL21" i="15"/>
  <c r="V21" i="15"/>
  <c r="P21" i="15"/>
  <c r="T21" i="15"/>
  <c r="U21" i="15"/>
  <c r="Q21" i="15"/>
  <c r="R21" i="15"/>
  <c r="S21" i="15"/>
  <c r="AM20" i="15"/>
  <c r="AL20" i="15"/>
  <c r="V20" i="15"/>
  <c r="P20" i="15"/>
  <c r="T20" i="15"/>
  <c r="U20" i="15"/>
  <c r="Q20" i="15"/>
  <c r="R20" i="15"/>
  <c r="S20" i="15"/>
  <c r="K20" i="15"/>
  <c r="AM18" i="15"/>
  <c r="AL18" i="15"/>
  <c r="V18" i="15"/>
  <c r="P18" i="15"/>
  <c r="T18" i="15"/>
  <c r="U18" i="15"/>
  <c r="Q18" i="15"/>
  <c r="R18" i="15"/>
  <c r="S18" i="15"/>
  <c r="K18" i="15"/>
  <c r="AM17" i="15"/>
  <c r="AL17" i="15"/>
  <c r="V17" i="15"/>
  <c r="P17" i="15"/>
  <c r="T17" i="15"/>
  <c r="U17" i="15"/>
  <c r="Q17" i="15"/>
  <c r="R17" i="15"/>
  <c r="S17" i="15"/>
  <c r="K17" i="15"/>
  <c r="AM19" i="15"/>
  <c r="AL19" i="15"/>
  <c r="V19" i="15"/>
  <c r="P19" i="15"/>
  <c r="T19" i="15"/>
  <c r="U19" i="15"/>
  <c r="Q19" i="15"/>
  <c r="R19" i="15"/>
  <c r="S19" i="15"/>
  <c r="K19" i="15"/>
  <c r="AM16" i="15"/>
  <c r="AL16" i="15"/>
  <c r="V16" i="15"/>
  <c r="P16" i="15"/>
  <c r="T16" i="15"/>
  <c r="U16" i="15"/>
  <c r="Q16" i="15"/>
  <c r="R16" i="15"/>
  <c r="S16" i="15"/>
  <c r="K16" i="15"/>
  <c r="AM15" i="15"/>
  <c r="AL15" i="15"/>
  <c r="V15" i="15"/>
  <c r="P15" i="15"/>
  <c r="T15" i="15"/>
  <c r="U15" i="15"/>
  <c r="Q15" i="15"/>
  <c r="R15" i="15"/>
  <c r="S15" i="15"/>
  <c r="K15" i="15"/>
  <c r="AM14" i="15"/>
  <c r="AL14" i="15"/>
  <c r="V14" i="15"/>
  <c r="P14" i="15"/>
  <c r="T14" i="15"/>
  <c r="U14" i="15"/>
  <c r="Q14" i="15"/>
  <c r="R14" i="15"/>
  <c r="S14" i="15"/>
  <c r="K14" i="15"/>
  <c r="AM13" i="15"/>
  <c r="AL13" i="15"/>
  <c r="V13" i="15"/>
  <c r="P13" i="15"/>
  <c r="T13" i="15"/>
  <c r="U13" i="15"/>
  <c r="Q13" i="15"/>
  <c r="R13" i="15"/>
  <c r="S13" i="15"/>
  <c r="K13" i="15"/>
  <c r="AM12" i="15"/>
  <c r="AL12" i="15"/>
  <c r="V12" i="15"/>
  <c r="P12" i="15"/>
  <c r="T12" i="15"/>
  <c r="U12" i="15"/>
  <c r="Q12" i="15"/>
  <c r="R12" i="15"/>
  <c r="S12" i="15"/>
  <c r="K12" i="15"/>
  <c r="AM11" i="15"/>
  <c r="AL11" i="15"/>
  <c r="V11" i="15"/>
  <c r="P11" i="15"/>
  <c r="T11" i="15"/>
  <c r="U11" i="15"/>
  <c r="Q11" i="15"/>
  <c r="R11" i="15"/>
  <c r="S11" i="15"/>
  <c r="K11" i="15"/>
  <c r="AL10" i="15"/>
  <c r="P10" i="15"/>
  <c r="K10" i="15"/>
  <c r="AM9" i="15"/>
  <c r="AL9" i="15"/>
  <c r="V9" i="15"/>
  <c r="P9" i="15"/>
  <c r="T9" i="15"/>
  <c r="U9" i="15"/>
  <c r="Q9" i="15"/>
  <c r="R9" i="15"/>
  <c r="S9" i="15"/>
  <c r="K9" i="15"/>
  <c r="AM6" i="15"/>
  <c r="AL6" i="15"/>
  <c r="V6" i="15"/>
  <c r="P6" i="15"/>
  <c r="T6" i="15"/>
  <c r="U6" i="15"/>
  <c r="Q6" i="15"/>
  <c r="R6" i="15"/>
  <c r="S6" i="15"/>
  <c r="K6" i="15"/>
  <c r="K5" i="15"/>
  <c r="AD2" i="15"/>
  <c r="AE2" i="15"/>
  <c r="AF2" i="15"/>
  <c r="AG2" i="15"/>
  <c r="AH2" i="15"/>
  <c r="AI2" i="15"/>
  <c r="AJ2" i="15"/>
  <c r="AD1" i="15"/>
  <c r="AE1" i="15"/>
  <c r="AF1" i="15"/>
  <c r="AG1" i="15"/>
  <c r="AH1" i="15"/>
  <c r="AI1" i="15"/>
  <c r="AJ1" i="15"/>
  <c r="AL4" i="15"/>
  <c r="P4" i="15"/>
  <c r="K4" i="15"/>
  <c r="K3" i="15"/>
  <c r="B1" i="2"/>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Petter Kjørstad</author>
    <author>Olaf Husby</author>
  </authors>
  <commentList>
    <comment ref="D36" authorId="0" shapeId="0" xr:uid="{00000000-0006-0000-0000-000001000000}">
      <text>
        <r>
          <rPr>
            <b/>
            <sz val="9"/>
            <color indexed="81"/>
            <rFont val="Tahoma"/>
            <family val="2"/>
          </rPr>
          <t>Petter Kjørstad:</t>
        </r>
        <r>
          <rPr>
            <sz val="9"/>
            <color indexed="81"/>
            <rFont val="Tahoma"/>
            <charset val="1"/>
          </rPr>
          <t xml:space="preserve">
I transkripsjonene av de andre sammensetningene med "arbeids-" er d-en tatt med.</t>
        </r>
      </text>
    </comment>
    <comment ref="D419" authorId="0" shapeId="0" xr:uid="{00000000-0006-0000-0000-000002000000}">
      <text>
        <r>
          <rPr>
            <b/>
            <sz val="9"/>
            <color indexed="81"/>
            <rFont val="Tahoma"/>
            <family val="2"/>
          </rPr>
          <t>Petter Kjørstad:</t>
        </r>
        <r>
          <rPr>
            <sz val="9"/>
            <color indexed="81"/>
            <rFont val="Tahoma"/>
            <charset val="1"/>
          </rPr>
          <t xml:space="preserve">
Uttales egentlig den t-en foran s-en?</t>
        </r>
      </text>
    </comment>
    <comment ref="D430" authorId="0" shapeId="0" xr:uid="{00000000-0006-0000-0000-000003000000}">
      <text>
        <r>
          <rPr>
            <b/>
            <sz val="9"/>
            <color indexed="81"/>
            <rFont val="Tahoma"/>
            <family val="2"/>
          </rPr>
          <t>Petter Kjørstad:</t>
        </r>
        <r>
          <rPr>
            <sz val="9"/>
            <color indexed="81"/>
            <rFont val="Tahoma"/>
            <charset val="1"/>
          </rPr>
          <t xml:space="preserve">
Eller /²iŋgo:ːene/?</t>
        </r>
      </text>
    </comment>
    <comment ref="C451" authorId="0" shapeId="0" xr:uid="{00000000-0006-0000-0000-000004000000}">
      <text>
        <r>
          <rPr>
            <b/>
            <sz val="9"/>
            <color indexed="81"/>
            <rFont val="Tahoma"/>
            <family val="2"/>
          </rPr>
          <t>Petter Kjørstad:</t>
        </r>
        <r>
          <rPr>
            <sz val="9"/>
            <color indexed="81"/>
            <rFont val="Tahoma"/>
            <charset val="1"/>
          </rPr>
          <t xml:space="preserve">
IT er skrevet med store bokstaver i "IT-firma".</t>
        </r>
      </text>
    </comment>
    <comment ref="D504" authorId="0" shapeId="0" xr:uid="{00000000-0006-0000-0000-000005000000}">
      <text>
        <r>
          <rPr>
            <b/>
            <sz val="9"/>
            <color indexed="81"/>
            <rFont val="Tahoma"/>
            <family val="2"/>
          </rPr>
          <t>Petter Kjørstad:</t>
        </r>
        <r>
          <rPr>
            <sz val="9"/>
            <color indexed="81"/>
            <rFont val="Tahoma"/>
            <charset val="1"/>
          </rPr>
          <t xml:space="preserve">
/kumpe¹tɑŋse/?</t>
        </r>
      </text>
    </comment>
    <comment ref="D512" authorId="0" shapeId="0" xr:uid="{00000000-0006-0000-0000-000006000000}">
      <text>
        <r>
          <rPr>
            <b/>
            <sz val="9"/>
            <color indexed="81"/>
            <rFont val="Tahoma"/>
            <family val="2"/>
          </rPr>
          <t>Petter Kjørstad:</t>
        </r>
        <r>
          <rPr>
            <sz val="9"/>
            <color indexed="81"/>
            <rFont val="Tahoma"/>
            <charset val="1"/>
          </rPr>
          <t xml:space="preserve">
/aŋse/?</t>
        </r>
      </text>
    </comment>
    <comment ref="C776" authorId="0" shapeId="0" xr:uid="{00000000-0006-0000-0000-000007000000}">
      <text>
        <r>
          <rPr>
            <b/>
            <sz val="9"/>
            <color indexed="81"/>
            <rFont val="Tahoma"/>
            <family val="2"/>
          </rPr>
          <t>Petter Kjørstad:</t>
        </r>
        <r>
          <rPr>
            <sz val="9"/>
            <color indexed="81"/>
            <rFont val="Tahoma"/>
            <charset val="1"/>
          </rPr>
          <t xml:space="preserve">
Tror det er mest korrekt å bruke liten forbokstav.</t>
        </r>
      </text>
    </comment>
    <comment ref="C997" authorId="1" shapeId="0" xr:uid="{00000000-0006-0000-0000-000008000000}">
      <text>
        <r>
          <rPr>
            <b/>
            <sz val="9"/>
            <color indexed="81"/>
            <rFont val="Calibri"/>
            <family val="2"/>
          </rPr>
          <t>Olaf Husby:</t>
        </r>
        <r>
          <rPr>
            <sz val="9"/>
            <color indexed="81"/>
            <rFont val="Calibri"/>
            <family val="2"/>
          </rPr>
          <t xml:space="preserve">
Sjekk denne. Full form? Er tlf kanskje en forkortelse for "telefonnummer"?</t>
        </r>
      </text>
    </comment>
    <comment ref="D1004" authorId="0" shapeId="0" xr:uid="{00000000-0006-0000-0000-000009000000}">
      <text>
        <r>
          <rPr>
            <b/>
            <sz val="9"/>
            <color indexed="81"/>
            <rFont val="Tahoma"/>
            <family val="2"/>
          </rPr>
          <t>Petter Kjørstad:</t>
        </r>
        <r>
          <rPr>
            <sz val="9"/>
            <color indexed="81"/>
            <rFont val="Tahoma"/>
            <charset val="1"/>
          </rPr>
          <t xml:space="preserve">
OBS!
/²tuːˌrumsˌlæiliheːt/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Petter Kjørstad</author>
    <author>Dominique Heyler</author>
    <author>Olaf Husby</author>
  </authors>
  <commentList>
    <comment ref="B2" authorId="0" shapeId="0" xr:uid="{00000000-0006-0000-0100-000001000000}">
      <text>
        <r>
          <rPr>
            <b/>
            <sz val="9"/>
            <color indexed="81"/>
            <rFont val="Tahoma"/>
            <family val="2"/>
          </rPr>
          <t>Petter Kjørstad:</t>
        </r>
        <r>
          <rPr>
            <sz val="9"/>
            <color indexed="81"/>
            <rFont val="Tahoma"/>
            <charset val="1"/>
          </rPr>
          <t xml:space="preserve">
Skal ikke alle postene ha ID?</t>
        </r>
      </text>
    </comment>
    <comment ref="G3" authorId="0" shapeId="0" xr:uid="{00000000-0006-0000-0100-000002000000}">
      <text>
        <r>
          <rPr>
            <b/>
            <sz val="9"/>
            <color indexed="81"/>
            <rFont val="Tahoma"/>
            <family val="2"/>
          </rPr>
          <t>Petter Kjørstad:</t>
        </r>
        <r>
          <rPr>
            <sz val="9"/>
            <color indexed="81"/>
            <rFont val="Tahoma"/>
            <charset val="1"/>
          </rPr>
          <t xml:space="preserve">
Artikkelen "en" er vel ganske kort og trykksvak (jf. "en gang til" nedenfor) - til forskjell fra tallordet "én".</t>
        </r>
      </text>
    </comment>
    <comment ref="F4" authorId="0" shapeId="0" xr:uid="{00000000-0006-0000-0100-000003000000}">
      <text>
        <r>
          <rPr>
            <b/>
            <sz val="9"/>
            <color indexed="81"/>
            <rFont val="Tahoma"/>
            <family val="2"/>
          </rPr>
          <t>Petter Kjørstad:</t>
        </r>
        <r>
          <rPr>
            <sz val="9"/>
            <color indexed="81"/>
            <rFont val="Tahoma"/>
            <charset val="1"/>
          </rPr>
          <t xml:space="preserve">
Brukes samme lydfil for både artikkelen "et" og tallordet "ett"?</t>
        </r>
      </text>
    </comment>
    <comment ref="G4" authorId="0" shapeId="0" xr:uid="{00000000-0006-0000-0100-000004000000}">
      <text>
        <r>
          <rPr>
            <b/>
            <sz val="9"/>
            <color indexed="81"/>
            <rFont val="Tahoma"/>
            <family val="2"/>
          </rPr>
          <t>Petter Kjørstad:</t>
        </r>
        <r>
          <rPr>
            <sz val="9"/>
            <color indexed="81"/>
            <rFont val="Tahoma"/>
            <charset val="1"/>
          </rPr>
          <t xml:space="preserve">
Skal det ikke være forskjell på trykket (hvor lenge t-en holdes) mellom artikkelen "et" (som i "et hus" og tallordet "ett" som i "det var bare ett stykke igjen"?</t>
        </r>
      </text>
    </comment>
    <comment ref="C5" authorId="0" shapeId="0" xr:uid="{00000000-0006-0000-0100-000005000000}">
      <text>
        <r>
          <rPr>
            <b/>
            <sz val="9"/>
            <color indexed="81"/>
            <rFont val="Tahoma"/>
            <family val="2"/>
          </rPr>
          <t>Petter Kjørstad:</t>
        </r>
        <r>
          <rPr>
            <sz val="9"/>
            <color indexed="81"/>
            <rFont val="Tahoma"/>
            <charset val="1"/>
          </rPr>
          <t xml:space="preserve">
Gardin kan ha alle tre kjønn, men for meg virker hankjønn som det mest nøytrale.
</t>
        </r>
      </text>
    </comment>
    <comment ref="C6" authorId="1" shapeId="0" xr:uid="{00000000-0006-0000-0100-000006000000}">
      <text>
        <r>
          <rPr>
            <b/>
            <sz val="9"/>
            <color indexed="81"/>
            <rFont val="Tahoma"/>
            <family val="2"/>
          </rPr>
          <t>en bolle</t>
        </r>
      </text>
    </comment>
    <comment ref="E7" authorId="0" shapeId="0" xr:uid="{00000000-0006-0000-0100-000007000000}">
      <text>
        <r>
          <rPr>
            <b/>
            <sz val="9"/>
            <color indexed="81"/>
            <rFont val="Tahoma"/>
            <family val="2"/>
          </rPr>
          <t>Petter Kjørstad:</t>
        </r>
        <r>
          <rPr>
            <sz val="9"/>
            <color indexed="81"/>
            <rFont val="Tahoma"/>
            <charset val="1"/>
          </rPr>
          <t xml:space="preserve">
Se også 05850</t>
        </r>
      </text>
    </comment>
    <comment ref="E8" authorId="0" shapeId="0" xr:uid="{00000000-0006-0000-0100-000008000000}">
      <text>
        <r>
          <rPr>
            <b/>
            <sz val="9"/>
            <color indexed="81"/>
            <rFont val="Tahoma"/>
            <family val="2"/>
          </rPr>
          <t>Petter Kjørstad:</t>
        </r>
        <r>
          <rPr>
            <sz val="9"/>
            <color indexed="81"/>
            <rFont val="Tahoma"/>
            <charset val="1"/>
          </rPr>
          <t xml:space="preserve">
Se også 06280.
</t>
        </r>
      </text>
    </comment>
    <comment ref="F9" authorId="0" shapeId="0" xr:uid="{00000000-0006-0000-0100-000009000000}">
      <text>
        <r>
          <rPr>
            <b/>
            <sz val="9"/>
            <color indexed="81"/>
            <rFont val="Tahoma"/>
            <family val="2"/>
          </rPr>
          <t>Petter Kjørstad:</t>
        </r>
        <r>
          <rPr>
            <sz val="9"/>
            <color indexed="81"/>
            <rFont val="Tahoma"/>
            <charset val="1"/>
          </rPr>
          <t xml:space="preserve">
Filnavnet og uttalen bør vel også ha med fuge-s-en?</t>
        </r>
      </text>
    </comment>
    <comment ref="E12" authorId="0" shapeId="0" xr:uid="{00000000-0006-0000-0100-00000A000000}">
      <text>
        <r>
          <rPr>
            <b/>
            <sz val="9"/>
            <color indexed="81"/>
            <rFont val="Tahoma"/>
            <family val="2"/>
          </rPr>
          <t>Petter Kjørstad:</t>
        </r>
        <r>
          <rPr>
            <sz val="9"/>
            <color indexed="81"/>
            <rFont val="Tahoma"/>
            <charset val="1"/>
          </rPr>
          <t xml:space="preserve">
Siden dette er et varemerke, må det kanskje skrives "Kvikk Lunsj" - enda så vondt det kan gjøre.
</t>
        </r>
      </text>
    </comment>
    <comment ref="G13" authorId="0" shapeId="0" xr:uid="{00000000-0006-0000-0100-00000B000000}">
      <text>
        <r>
          <rPr>
            <b/>
            <sz val="9"/>
            <color indexed="81"/>
            <rFont val="Tahoma"/>
            <family val="2"/>
          </rPr>
          <t>Petter Kjørstad:</t>
        </r>
        <r>
          <rPr>
            <sz val="9"/>
            <color indexed="81"/>
            <rFont val="Tahoma"/>
            <charset val="1"/>
          </rPr>
          <t xml:space="preserve">
Skal det være lang k-lyd?
</t>
        </r>
      </text>
    </comment>
    <comment ref="E14" authorId="0" shapeId="0" xr:uid="{00000000-0006-0000-0100-00000C000000}">
      <text>
        <r>
          <rPr>
            <b/>
            <sz val="9"/>
            <color indexed="81"/>
            <rFont val="Tahoma"/>
            <family val="2"/>
          </rPr>
          <t>Petter Kjørstad:</t>
        </r>
        <r>
          <rPr>
            <sz val="9"/>
            <color indexed="81"/>
            <rFont val="Tahoma"/>
            <charset val="1"/>
          </rPr>
          <t xml:space="preserve">
"Høy" er oppført to ganger. Se 04180.</t>
        </r>
      </text>
    </comment>
    <comment ref="F15" authorId="1" shapeId="0" xr:uid="{00000000-0006-0000-0100-00000D000000}">
      <text>
        <r>
          <rPr>
            <b/>
            <sz val="9"/>
            <color indexed="81"/>
            <rFont val="Tahoma"/>
            <family val="2"/>
          </rPr>
          <t>Lydfil mangler</t>
        </r>
      </text>
    </comment>
    <comment ref="G16" authorId="0" shapeId="0" xr:uid="{00000000-0006-0000-0100-00000E000000}">
      <text>
        <r>
          <rPr>
            <b/>
            <sz val="9"/>
            <color indexed="81"/>
            <rFont val="Tahoma"/>
            <family val="2"/>
          </rPr>
          <t>Petter Kjørstad:</t>
        </r>
        <r>
          <rPr>
            <sz val="9"/>
            <color indexed="81"/>
            <rFont val="Tahoma"/>
            <charset val="1"/>
          </rPr>
          <t xml:space="preserve">
/¹edvɑrt/?</t>
        </r>
      </text>
    </comment>
    <comment ref="G21" authorId="0" shapeId="0" xr:uid="{00000000-0006-0000-0100-00000F000000}">
      <text>
        <r>
          <rPr>
            <b/>
            <sz val="9"/>
            <color indexed="81"/>
            <rFont val="Tahoma"/>
            <family val="2"/>
          </rPr>
          <t>Petter Kjørstad:</t>
        </r>
        <r>
          <rPr>
            <sz val="9"/>
            <color indexed="81"/>
            <rFont val="Tahoma"/>
            <charset val="1"/>
          </rPr>
          <t xml:space="preserve">
Sml. andre ord som slutter på "-tid".</t>
        </r>
      </text>
    </comment>
    <comment ref="G23" authorId="2" shapeId="0" xr:uid="{00000000-0006-0000-0100-000010000000}">
      <text>
        <r>
          <rPr>
            <b/>
            <sz val="9"/>
            <color indexed="81"/>
            <rFont val="Calibri"/>
            <family val="2"/>
          </rPr>
          <t>Olaf Husby:</t>
        </r>
        <r>
          <rPr>
            <sz val="9"/>
            <color indexed="81"/>
            <rFont val="Calibri"/>
            <family val="2"/>
          </rPr>
          <t xml:space="preserve">
Sjekk s;</t>
        </r>
      </text>
    </comment>
    <comment ref="E27" authorId="2" shapeId="0" xr:uid="{00000000-0006-0000-0100-000011000000}">
      <text>
        <r>
          <rPr>
            <b/>
            <sz val="9"/>
            <color indexed="81"/>
            <rFont val="Calibri"/>
            <family val="2"/>
          </rPr>
          <t>Olaf Husby:</t>
        </r>
        <r>
          <rPr>
            <sz val="9"/>
            <color indexed="81"/>
            <rFont val="Calibri"/>
            <family val="2"/>
          </rPr>
          <t xml:space="preserve">
Sjekk denne. Full form? Er tlf kanskje en forkortelse for "telefonnummer"?</t>
        </r>
      </text>
    </comment>
    <comment ref="E30" authorId="0" shapeId="0" xr:uid="{00000000-0006-0000-0100-000012000000}">
      <text>
        <r>
          <rPr>
            <b/>
            <sz val="9"/>
            <color indexed="81"/>
            <rFont val="Tahoma"/>
            <family val="2"/>
          </rPr>
          <t>Petter Kjørstad:</t>
        </r>
        <r>
          <rPr>
            <sz val="9"/>
            <color indexed="81"/>
            <rFont val="Tahoma"/>
            <charset val="1"/>
          </rPr>
          <t xml:space="preserve">
Jf. "høyskole" og "folkehøyskole" ovenfor. Må de utenlandske studentene lære radikale former ("samnorsk")?</t>
        </r>
      </text>
    </comment>
    <comment ref="G31" authorId="0" shapeId="0" xr:uid="{00000000-0006-0000-0100-000013000000}">
      <text>
        <r>
          <rPr>
            <b/>
            <sz val="9"/>
            <color indexed="81"/>
            <rFont val="Tahoma"/>
            <family val="2"/>
          </rPr>
          <t>Petter Kjørstad:</t>
        </r>
        <r>
          <rPr>
            <sz val="9"/>
            <color indexed="81"/>
            <rFont val="Tahoma"/>
            <charset val="1"/>
          </rPr>
          <t xml:space="preserve">
Eller "/¹ɑlsh</t>
        </r>
        <r>
          <rPr>
            <u/>
            <sz val="9"/>
            <color indexed="81"/>
            <rFont val="Tahoma"/>
            <family val="2"/>
          </rPr>
          <t>æ</t>
        </r>
        <r>
          <rPr>
            <sz val="9"/>
            <color indexed="81"/>
            <rFont val="Tahoma"/>
            <charset val="1"/>
          </rPr>
          <t>imeʃ ²sykˌdom/?</t>
        </r>
      </text>
    </comment>
  </commentList>
</comments>
</file>

<file path=xl/sharedStrings.xml><?xml version="1.0" encoding="utf-8"?>
<sst xmlns="http://schemas.openxmlformats.org/spreadsheetml/2006/main" count="10303" uniqueCount="5879">
  <si>
    <t>kollega</t>
  </si>
  <si>
    <t>more</t>
  </si>
  <si>
    <t>rett</t>
  </si>
  <si>
    <t>retten, retter, rettene</t>
  </si>
  <si>
    <t>telle</t>
  </si>
  <si>
    <t>mulig</t>
  </si>
  <si>
    <t>ende</t>
  </si>
  <si>
    <t>Nobels Fredssenter</t>
  </si>
  <si>
    <t>the Munch Museum</t>
  </si>
  <si>
    <t>høy</t>
  </si>
  <si>
    <t>høyt, høye</t>
  </si>
  <si>
    <t>loud, high, tall</t>
  </si>
  <si>
    <t>internettilgangen</t>
  </si>
  <si>
    <t>Edvard</t>
  </si>
  <si>
    <t>Munch</t>
  </si>
  <si>
    <t>Munch-museet</t>
  </si>
  <si>
    <t>internettilgang</t>
  </si>
  <si>
    <t>oppleve</t>
  </si>
  <si>
    <t>samme</t>
  </si>
  <si>
    <t>ferdig</t>
  </si>
  <si>
    <t>alene</t>
  </si>
  <si>
    <t>flytte</t>
  </si>
  <si>
    <t>føle</t>
  </si>
  <si>
    <t>a gastric flu</t>
  </si>
  <si>
    <t>omgangssyken, omgangssyker, omgangssykene</t>
  </si>
  <si>
    <t>sitt</t>
  </si>
  <si>
    <t>omgangssyke</t>
  </si>
  <si>
    <t>bedre</t>
  </si>
  <si>
    <t>kort</t>
  </si>
  <si>
    <t>kveld</t>
  </si>
  <si>
    <t>Kvikklunsj</t>
  </si>
  <si>
    <t>nok</t>
  </si>
  <si>
    <t>regne</t>
  </si>
  <si>
    <t>stund</t>
  </si>
  <si>
    <t>v</t>
  </si>
  <si>
    <t>d</t>
  </si>
  <si>
    <t>best</t>
  </si>
  <si>
    <t>hver</t>
  </si>
  <si>
    <t>hvis</t>
  </si>
  <si>
    <t>lita</t>
  </si>
  <si>
    <t>ingeniør</t>
  </si>
  <si>
    <t>en</t>
  </si>
  <si>
    <t>ei</t>
  </si>
  <si>
    <t>barn</t>
  </si>
  <si>
    <t>din</t>
  </si>
  <si>
    <t>hans</t>
  </si>
  <si>
    <t>som</t>
  </si>
  <si>
    <t>så</t>
  </si>
  <si>
    <t>hjemme</t>
  </si>
  <si>
    <t>Ord</t>
  </si>
  <si>
    <t>Bøyning</t>
  </si>
  <si>
    <t>et</t>
  </si>
  <si>
    <t>både - og</t>
  </si>
  <si>
    <t>both - and</t>
  </si>
  <si>
    <t>fast</t>
  </si>
  <si>
    <t>å</t>
  </si>
  <si>
    <t>n</t>
  </si>
  <si>
    <t>ingeniøren, ingeniører, ingeniørene</t>
  </si>
  <si>
    <t>an engineer</t>
  </si>
  <si>
    <t>at</t>
  </si>
  <si>
    <t>a</t>
  </si>
  <si>
    <t>p</t>
  </si>
  <si>
    <t>OK</t>
  </si>
  <si>
    <t>allerede</t>
  </si>
  <si>
    <t>andre</t>
  </si>
  <si>
    <t>bare</t>
  </si>
  <si>
    <t>begynne</t>
  </si>
  <si>
    <t>bolle</t>
  </si>
  <si>
    <t>bolla, boller, bollene</t>
  </si>
  <si>
    <t>a bun</t>
  </si>
  <si>
    <t>buss</t>
  </si>
  <si>
    <t>dag</t>
  </si>
  <si>
    <t>a single-day ticket</t>
  </si>
  <si>
    <t>de</t>
  </si>
  <si>
    <t>deg</t>
  </si>
  <si>
    <t>dem</t>
  </si>
  <si>
    <t>den</t>
  </si>
  <si>
    <t>der</t>
  </si>
  <si>
    <t>dessuten</t>
  </si>
  <si>
    <t>det</t>
  </si>
  <si>
    <t>du</t>
  </si>
  <si>
    <t>a, an, one</t>
  </si>
  <si>
    <t>eller</t>
  </si>
  <si>
    <t>a, an</t>
  </si>
  <si>
    <t>ett</t>
  </si>
  <si>
    <t>etter</t>
  </si>
  <si>
    <t>for</t>
  </si>
  <si>
    <t>fra</t>
  </si>
  <si>
    <t>før</t>
  </si>
  <si>
    <t>få</t>
  </si>
  <si>
    <t>gang</t>
  </si>
  <si>
    <t>gardin</t>
  </si>
  <si>
    <t>a curtain</t>
  </si>
  <si>
    <t>glad</t>
  </si>
  <si>
    <t>god</t>
  </si>
  <si>
    <t>gå</t>
  </si>
  <si>
    <t>ham</t>
  </si>
  <si>
    <t>han</t>
  </si>
  <si>
    <t>hva</t>
  </si>
  <si>
    <t>hvordan</t>
  </si>
  <si>
    <t>I</t>
  </si>
  <si>
    <t>i</t>
  </si>
  <si>
    <t>igjen</t>
  </si>
  <si>
    <t>ikke</t>
  </si>
  <si>
    <t>jeg</t>
  </si>
  <si>
    <t>to work</t>
  </si>
  <si>
    <t>langt</t>
  </si>
  <si>
    <t>lese</t>
  </si>
  <si>
    <t>like</t>
  </si>
  <si>
    <t>lære</t>
  </si>
  <si>
    <t>mange</t>
  </si>
  <si>
    <t>med</t>
  </si>
  <si>
    <t>meg</t>
  </si>
  <si>
    <t>men</t>
  </si>
  <si>
    <t>mer</t>
  </si>
  <si>
    <t>full</t>
  </si>
  <si>
    <t>mye</t>
  </si>
  <si>
    <t>norsk</t>
  </si>
  <si>
    <t>nå</t>
  </si>
  <si>
    <t>når</t>
  </si>
  <si>
    <t>og</t>
  </si>
  <si>
    <t>også</t>
  </si>
  <si>
    <t>på</t>
  </si>
  <si>
    <t>sammen</t>
  </si>
  <si>
    <t>seg</t>
  </si>
  <si>
    <t>seinere</t>
  </si>
  <si>
    <t>skrive</t>
  </si>
  <si>
    <t>snart</t>
  </si>
  <si>
    <t>stille</t>
  </si>
  <si>
    <t>synes</t>
  </si>
  <si>
    <t>ta</t>
  </si>
  <si>
    <t>tall</t>
  </si>
  <si>
    <t>til</t>
  </si>
  <si>
    <t>ting</t>
  </si>
  <si>
    <t>tog</t>
  </si>
  <si>
    <t>toget, tog, togene</t>
  </si>
  <si>
    <t>ut</t>
  </si>
  <si>
    <t>veldig</t>
  </si>
  <si>
    <t>vi</t>
  </si>
  <si>
    <t>/viː/</t>
  </si>
  <si>
    <t>viktig</t>
  </si>
  <si>
    <t>år</t>
  </si>
  <si>
    <t>gardinet, gardiner, gardinene</t>
  </si>
  <si>
    <t>C</t>
  </si>
  <si>
    <t>TXT</t>
  </si>
  <si>
    <t>Kap</t>
  </si>
  <si>
    <t>Lydfil</t>
  </si>
  <si>
    <t>et_gardin</t>
  </si>
  <si>
    <t>hoey</t>
  </si>
  <si>
    <t>ei_bolle</t>
  </si>
  <si>
    <t>en_dagbillett</t>
  </si>
  <si>
    <t>en_ingenioer</t>
  </si>
  <si>
    <t>en_omgangssyke</t>
  </si>
  <si>
    <t>er</t>
  </si>
  <si>
    <t>kan</t>
  </si>
  <si>
    <t>skal</t>
  </si>
  <si>
    <t>vil</t>
  </si>
  <si>
    <t>tror</t>
  </si>
  <si>
    <t>fortalte</t>
  </si>
  <si>
    <t>visste</t>
  </si>
  <si>
    <t>gir</t>
  </si>
  <si>
    <t>ene</t>
  </si>
  <si>
    <t>Pre</t>
  </si>
  <si>
    <t>Glose</t>
  </si>
  <si>
    <t>Engelsk</t>
  </si>
  <si>
    <t>HTML</t>
  </si>
  <si>
    <t>Nobels_fredssenter</t>
  </si>
  <si>
    <t>Munchmuseet</t>
  </si>
  <si>
    <t>/¹eːn/</t>
  </si>
  <si>
    <t>/¹et/</t>
  </si>
  <si>
    <t>/¹høy/</t>
  </si>
  <si>
    <t>¹/meːr/</t>
  </si>
  <si>
    <t>/tele¹fuːn/</t>
  </si>
  <si>
    <t>/¹kviklønʃ/</t>
  </si>
  <si>
    <t>/¹meːr/</t>
  </si>
  <si>
    <t>/²hene/</t>
  </si>
  <si>
    <t>/²stile/</t>
  </si>
  <si>
    <t>/²bole/</t>
  </si>
  <si>
    <t>/²liːtɑ/</t>
  </si>
  <si>
    <t>/²ræine/</t>
  </si>
  <si>
    <t>/²ene/</t>
  </si>
  <si>
    <t>/nu¹bels ²freːdˌsːenter/</t>
  </si>
  <si>
    <t>dagsbillett</t>
  </si>
  <si>
    <t>dagsbilletten, dagsbilletter, dagsbillettene</t>
  </si>
  <si>
    <t>proper name</t>
  </si>
  <si>
    <t>mer (mye)</t>
  </si>
  <si>
    <t>small (f)</t>
  </si>
  <si>
    <t>baade_og</t>
  </si>
  <si>
    <t>Internet access</t>
  </si>
  <si>
    <t>04K</t>
  </si>
  <si>
    <t>03A</t>
  </si>
  <si>
    <t>04M</t>
  </si>
  <si>
    <t>06M</t>
  </si>
  <si>
    <t>01P</t>
  </si>
  <si>
    <t>07A</t>
  </si>
  <si>
    <t>08A</t>
  </si>
  <si>
    <t>08B</t>
  </si>
  <si>
    <t>09B</t>
  </si>
  <si>
    <t>10A</t>
  </si>
  <si>
    <t>10B</t>
  </si>
  <si>
    <t>Data</t>
  </si>
  <si>
    <t>Lister</t>
  </si>
  <si>
    <t/>
  </si>
  <si>
    <t>Tabellkode</t>
  </si>
  <si>
    <t>Trans</t>
  </si>
  <si>
    <t>Bøy</t>
  </si>
  <si>
    <t>Eng</t>
  </si>
  <si>
    <t>RadKode</t>
  </si>
  <si>
    <t>Init</t>
  </si>
  <si>
    <t>/now/10/oslo/vocabulary</t>
  </si>
  <si>
    <t>/now/8/peter-ill/vocabulary</t>
  </si>
  <si>
    <t>/now/7/family/vocabulary</t>
  </si>
  <si>
    <t>/now/6/ken/vocabulary</t>
  </si>
  <si>
    <t>/now/4/maria/vocabulary</t>
  </si>
  <si>
    <t>/now/10/christmas/vocabulary</t>
  </si>
  <si>
    <t>/now/4/peter/vocabulary</t>
  </si>
  <si>
    <t>/now/5/maria/vocabulary</t>
  </si>
  <si>
    <t>/now/6/anna/vocabulary</t>
  </si>
  <si>
    <t>/now/1/maria/vocabulary</t>
  </si>
  <si>
    <t>/now/9/conference/vocabulary</t>
  </si>
  <si>
    <t>E</t>
  </si>
  <si>
    <t>Nr</t>
  </si>
  <si>
    <t>10t1</t>
  </si>
  <si>
    <t>07t1</t>
  </si>
  <si>
    <t>08t1</t>
  </si>
  <si>
    <t>04t1</t>
  </si>
  <si>
    <t>08t2</t>
  </si>
  <si>
    <t>03t2</t>
  </si>
  <si>
    <t>10t2</t>
  </si>
  <si>
    <t>09t2</t>
  </si>
  <si>
    <t>04t3</t>
  </si>
  <si>
    <t>06t3</t>
  </si>
  <si>
    <t>01t4</t>
  </si>
  <si>
    <t>A</t>
  </si>
  <si>
    <t>B</t>
  </si>
  <si>
    <t>D</t>
  </si>
  <si>
    <t>G</t>
  </si>
  <si>
    <t>H</t>
  </si>
  <si>
    <t>K</t>
  </si>
  <si>
    <t>L</t>
  </si>
  <si>
    <t>M</t>
  </si>
  <si>
    <t>N</t>
  </si>
  <si>
    <t>O</t>
  </si>
  <si>
    <t>00820</t>
  </si>
  <si>
    <t>01190</t>
  </si>
  <si>
    <t>01290</t>
  </si>
  <si>
    <t>01770</t>
  </si>
  <si>
    <t>01860</t>
  </si>
  <si>
    <t>02020</t>
  </si>
  <si>
    <t>02950</t>
  </si>
  <si>
    <t>04190</t>
  </si>
  <si>
    <t>04420</t>
  </si>
  <si>
    <t>04550</t>
  </si>
  <si>
    <t>05590</t>
  </si>
  <si>
    <t>05840</t>
  </si>
  <si>
    <t>06270</t>
  </si>
  <si>
    <t>06280</t>
  </si>
  <si>
    <t>06530</t>
  </si>
  <si>
    <t>06540</t>
  </si>
  <si>
    <t>06850</t>
  </si>
  <si>
    <t>07100</t>
  </si>
  <si>
    <t>Glose1</t>
  </si>
  <si>
    <t>Norsk</t>
  </si>
  <si>
    <t>X</t>
  </si>
  <si>
    <t>Quizlet</t>
  </si>
  <si>
    <t>Lenke</t>
  </si>
  <si>
    <t>ID</t>
  </si>
  <si>
    <t>proper name (chocolate brand)</t>
  </si>
  <si>
    <t>HTMLaå</t>
  </si>
  <si>
    <t>HTMLtbl</t>
  </si>
  <si>
    <t>CTRL+e</t>
  </si>
  <si>
    <t>Legg ut enkeltord</t>
  </si>
  <si>
    <t>CTRL+d</t>
  </si>
  <si>
    <t>Slett dubletter</t>
  </si>
  <si>
    <t>CTRL+r</t>
  </si>
  <si>
    <t>Fjern rad</t>
  </si>
  <si>
    <t>Ord:</t>
  </si>
  <si>
    <t>Lim inn teksten inni cellen under, trykk CTRL + T (for å fjerne tegn).</t>
  </si>
  <si>
    <t>Teksten må være uten spørsmålstegn, avsnitt, tabulatorer og store bokstaver. Legg til en x på slutten av teksten.</t>
  </si>
  <si>
    <t>har</t>
  </si>
  <si>
    <t>likevel</t>
  </si>
  <si>
    <t>alltid</t>
  </si>
  <si>
    <t>jobb</t>
  </si>
  <si>
    <t>cirka</t>
  </si>
  <si>
    <t>folk</t>
  </si>
  <si>
    <t>kinesisk</t>
  </si>
  <si>
    <t>utvekslingsstudent</t>
  </si>
  <si>
    <t>doktorgrad</t>
  </si>
  <si>
    <t>blant</t>
  </si>
  <si>
    <t>økonom</t>
  </si>
  <si>
    <t>nettkurs</t>
  </si>
  <si>
    <t>interessert</t>
  </si>
  <si>
    <t>fjord</t>
  </si>
  <si>
    <t>elv</t>
  </si>
  <si>
    <t>svært</t>
  </si>
  <si>
    <t>langs</t>
  </si>
  <si>
    <t>født</t>
  </si>
  <si>
    <t>ski</t>
  </si>
  <si>
    <t>underveis</t>
  </si>
  <si>
    <t>elske</t>
  </si>
  <si>
    <t>leke</t>
  </si>
  <si>
    <t>falle</t>
  </si>
  <si>
    <t>innbygger</t>
  </si>
  <si>
    <t>renne</t>
  </si>
  <si>
    <t>skole</t>
  </si>
  <si>
    <t>post.doc.-stilling</t>
  </si>
  <si>
    <t>stolt</t>
  </si>
  <si>
    <t>turistattraksjon</t>
  </si>
  <si>
    <t>øve</t>
  </si>
  <si>
    <t>N2</t>
  </si>
  <si>
    <t>1A</t>
  </si>
  <si>
    <t>bein</t>
  </si>
  <si>
    <t>mellomtid</t>
  </si>
  <si>
    <t>møtes</t>
  </si>
  <si>
    <t>fjell</t>
  </si>
  <si>
    <t>unik</t>
  </si>
  <si>
    <t>jugendstil</t>
  </si>
  <si>
    <t>omtrent</t>
  </si>
  <si>
    <t>bygd</t>
  </si>
  <si>
    <t>sykepleie</t>
  </si>
  <si>
    <t>sykehjem</t>
  </si>
  <si>
    <t>praksis</t>
  </si>
  <si>
    <t>sykepleier</t>
  </si>
  <si>
    <t>studentfest</t>
  </si>
  <si>
    <t>kjempekoselig</t>
  </si>
  <si>
    <t>skipsbygging</t>
  </si>
  <si>
    <t>bachelorgrad</t>
  </si>
  <si>
    <t>kjæreste</t>
  </si>
  <si>
    <t>natur</t>
  </si>
  <si>
    <t>nærhet</t>
  </si>
  <si>
    <t>studentmiljø</t>
  </si>
  <si>
    <t>utdannelse</t>
  </si>
  <si>
    <t>utdanning</t>
  </si>
  <si>
    <t>velge</t>
  </si>
  <si>
    <t>fylke</t>
  </si>
  <si>
    <t>nord</t>
  </si>
  <si>
    <t>innsjø</t>
  </si>
  <si>
    <t>tillegg</t>
  </si>
  <si>
    <t>slå</t>
  </si>
  <si>
    <t>type</t>
  </si>
  <si>
    <t>gammeldags</t>
  </si>
  <si>
    <t>fortsatt</t>
  </si>
  <si>
    <t>rutetrafikk</t>
  </si>
  <si>
    <t>ellers</t>
  </si>
  <si>
    <t>nevne</t>
  </si>
  <si>
    <t>fins</t>
  </si>
  <si>
    <t>kulturtilbud</t>
  </si>
  <si>
    <t>forskning</t>
  </si>
  <si>
    <t>innenfor</t>
  </si>
  <si>
    <t>avdeling</t>
  </si>
  <si>
    <t>helse</t>
  </si>
  <si>
    <t>omsorg</t>
  </si>
  <si>
    <t>informatikk</t>
  </si>
  <si>
    <t>medieteknikk</t>
  </si>
  <si>
    <t>opptatt</t>
  </si>
  <si>
    <t>medieteknologi</t>
  </si>
  <si>
    <t>teknologi</t>
  </si>
  <si>
    <t>økonomi</t>
  </si>
  <si>
    <t>ledelse</t>
  </si>
  <si>
    <t>industri</t>
  </si>
  <si>
    <t>samfunn</t>
  </si>
  <si>
    <t>bachelor</t>
  </si>
  <si>
    <t>master</t>
  </si>
  <si>
    <t>1X</t>
  </si>
  <si>
    <t>innbyggertall</t>
  </si>
  <si>
    <t>kommune</t>
  </si>
  <si>
    <t>nabokommune</t>
  </si>
  <si>
    <t>politiker</t>
  </si>
  <si>
    <t>vurdere</t>
  </si>
  <si>
    <t>øke</t>
  </si>
  <si>
    <t>arbeide</t>
  </si>
  <si>
    <t>bærekraftig</t>
  </si>
  <si>
    <t>foregå</t>
  </si>
  <si>
    <t>friluftsliv</t>
  </si>
  <si>
    <t>hjuldamper</t>
  </si>
  <si>
    <t>løsning</t>
  </si>
  <si>
    <t>OL</t>
  </si>
  <si>
    <t>olympisk</t>
  </si>
  <si>
    <t>rik</t>
  </si>
  <si>
    <t>utdanne</t>
  </si>
  <si>
    <t>vinterlek</t>
  </si>
  <si>
    <t>øvelse</t>
  </si>
  <si>
    <t>ergoterapeut</t>
  </si>
  <si>
    <t>radiograf</t>
  </si>
  <si>
    <t>søndagsmiddag</t>
  </si>
  <si>
    <t>hos</t>
  </si>
  <si>
    <t>tradisjonell</t>
  </si>
  <si>
    <t>matrett</t>
  </si>
  <si>
    <t>blomkål</t>
  </si>
  <si>
    <t>sunn</t>
  </si>
  <si>
    <t>plass</t>
  </si>
  <si>
    <t>uansett</t>
  </si>
  <si>
    <t>jordbær</t>
  </si>
  <si>
    <t>fløte</t>
  </si>
  <si>
    <t>sterk</t>
  </si>
  <si>
    <t>matpakke</t>
  </si>
  <si>
    <t>salat</t>
  </si>
  <si>
    <t>smøre</t>
  </si>
  <si>
    <t>fersk</t>
  </si>
  <si>
    <t>fristende</t>
  </si>
  <si>
    <t>kjempeglad</t>
  </si>
  <si>
    <t>dessertskål</t>
  </si>
  <si>
    <t>grønnsak</t>
  </si>
  <si>
    <t>gulrot</t>
  </si>
  <si>
    <t>le</t>
  </si>
  <si>
    <t>oppvaskmaskin</t>
  </si>
  <si>
    <t>pleie</t>
  </si>
  <si>
    <t>potet</t>
  </si>
  <si>
    <t>skål</t>
  </si>
  <si>
    <t>vitamin</t>
  </si>
  <si>
    <t>sammenheng</t>
  </si>
  <si>
    <t>innledning</t>
  </si>
  <si>
    <t>avsnitt</t>
  </si>
  <si>
    <t>forklare</t>
  </si>
  <si>
    <t>setning</t>
  </si>
  <si>
    <t>eksempel</t>
  </si>
  <si>
    <t>sammenligne</t>
  </si>
  <si>
    <t>uttrykk</t>
  </si>
  <si>
    <t>tekstbinding</t>
  </si>
  <si>
    <t>gjenta</t>
  </si>
  <si>
    <t>passelig</t>
  </si>
  <si>
    <t>overskrift</t>
  </si>
  <si>
    <t>tittel</t>
  </si>
  <si>
    <t>hoveddel</t>
  </si>
  <si>
    <t>avslutning</t>
  </si>
  <si>
    <t>bestå</t>
  </si>
  <si>
    <t>egen</t>
  </si>
  <si>
    <t>følge</t>
  </si>
  <si>
    <t>generell</t>
  </si>
  <si>
    <t>hånd</t>
  </si>
  <si>
    <t>leser</t>
  </si>
  <si>
    <t>matvane</t>
  </si>
  <si>
    <t>notere</t>
  </si>
  <si>
    <t>oppgavetekst</t>
  </si>
  <si>
    <t>punkt</t>
  </si>
  <si>
    <t>rekke</t>
  </si>
  <si>
    <t>starte</t>
  </si>
  <si>
    <t>tekst</t>
  </si>
  <si>
    <t>ulik</t>
  </si>
  <si>
    <t>land</t>
  </si>
  <si>
    <t>sør</t>
  </si>
  <si>
    <t>brødmat</t>
  </si>
  <si>
    <t>derimot</t>
  </si>
  <si>
    <t>kjøtt</t>
  </si>
  <si>
    <t>svinekjøtt</t>
  </si>
  <si>
    <t>frosk</t>
  </si>
  <si>
    <t>fisk</t>
  </si>
  <si>
    <t>skalldyr</t>
  </si>
  <si>
    <t>wok</t>
  </si>
  <si>
    <t>fårikål</t>
  </si>
  <si>
    <t>lapskaus</t>
  </si>
  <si>
    <t>krydder</t>
  </si>
  <si>
    <t>forskjell</t>
  </si>
  <si>
    <t>ingrediens</t>
  </si>
  <si>
    <t>kultur</t>
  </si>
  <si>
    <t>måltid</t>
  </si>
  <si>
    <t>region</t>
  </si>
  <si>
    <t>tradisjon</t>
  </si>
  <si>
    <t>vane</t>
  </si>
  <si>
    <t>vårrull</t>
  </si>
  <si>
    <t>kokt</t>
  </si>
  <si>
    <t>ferskt, ferske</t>
  </si>
  <si>
    <t>dessertskåla, dessertskåler, dessertskålene</t>
  </si>
  <si>
    <t>fløten</t>
  </si>
  <si>
    <t xml:space="preserve">grønnsaken, grønnsaker, grønnsakene </t>
  </si>
  <si>
    <t>for eksempel: gulrot, salat, blomkål og brokkoli</t>
  </si>
  <si>
    <t>gulrota, gulrøtter, gulrøttene</t>
  </si>
  <si>
    <t xml:space="preserve">ny, frisk </t>
  </si>
  <si>
    <t>kjøttkake</t>
  </si>
  <si>
    <t>an</t>
  </si>
  <si>
    <t xml:space="preserve">store kjøttboller </t>
  </si>
  <si>
    <t xml:space="preserve">som har vært varmet til over 100 grader </t>
  </si>
  <si>
    <t>brødskiver til å ha med på jobb/skole eller tur</t>
  </si>
  <si>
    <t xml:space="preserve">et sted </t>
  </si>
  <si>
    <t xml:space="preserve">å vanligvis gjøre noe </t>
  </si>
  <si>
    <t xml:space="preserve">som er bra for helsa </t>
  </si>
  <si>
    <t xml:space="preserve">fin middag på søndag </t>
  </si>
  <si>
    <t xml:space="preserve">som følger tradisjonene </t>
  </si>
  <si>
    <t xml:space="preserve">i alle tilfeller, uavhengig av hva som skjer </t>
  </si>
  <si>
    <t xml:space="preserve">en person som leser en tekst </t>
  </si>
  <si>
    <t xml:space="preserve">eget, egne </t>
  </si>
  <si>
    <t xml:space="preserve">besto, har bestått </t>
  </si>
  <si>
    <t xml:space="preserve">forklarte, har forklart </t>
  </si>
  <si>
    <t xml:space="preserve">fulgte, har fulgt </t>
  </si>
  <si>
    <t xml:space="preserve">generelt, generelle </t>
  </si>
  <si>
    <t xml:space="preserve">gjentok, har gjentatt </t>
  </si>
  <si>
    <t xml:space="preserve">vanene for hva vi spiser, hva vi vanligvis spiser </t>
  </si>
  <si>
    <t xml:space="preserve">å skrive noe </t>
  </si>
  <si>
    <t xml:space="preserve">teksten i oppgaven; hva man skal skrive om i en oppgave </t>
  </si>
  <si>
    <t xml:space="preserve">å begynne </t>
  </si>
  <si>
    <t xml:space="preserve">ei overskrift </t>
  </si>
  <si>
    <t xml:space="preserve">ei </t>
  </si>
  <si>
    <t xml:space="preserve">forskjellig </t>
  </si>
  <si>
    <t xml:space="preserve">mat hvor brød er den viktigste ingrediensen </t>
  </si>
  <si>
    <t xml:space="preserve">noe som er forskjellig </t>
  </si>
  <si>
    <t xml:space="preserve">noe som du har i en matrett </t>
  </si>
  <si>
    <t xml:space="preserve">en stat, en nasjon </t>
  </si>
  <si>
    <t xml:space="preserve">asiatisk pasta </t>
  </si>
  <si>
    <t xml:space="preserve">et område, en del av et land </t>
  </si>
  <si>
    <t xml:space="preserve">en måte å vanligvis gjøre noe </t>
  </si>
  <si>
    <t xml:space="preserve">her: matrett laget i ei wokpanne, asiatisk matrett </t>
  </si>
  <si>
    <t xml:space="preserve">holdninger, verdier og normer som er vanlige hos en viss gruppe mennesker </t>
  </si>
  <si>
    <t xml:space="preserve">mat fra dyr </t>
  </si>
  <si>
    <t>språklig formulering; fast eller vanlig rekkefølge av minst to ord</t>
  </si>
  <si>
    <t xml:space="preserve">ord som er satt sammen til en fortelling, beskrivelse eller lignende </t>
  </si>
  <si>
    <t xml:space="preserve">jordbæret, jordbær, jordbærene </t>
  </si>
  <si>
    <t xml:space="preserve">kjempeglad, kjempeglade </t>
  </si>
  <si>
    <t>kjøttkaka, kjøttkaker, kjøttkakene</t>
  </si>
  <si>
    <t xml:space="preserve">kokt, kokte </t>
  </si>
  <si>
    <t>lo, har ledd</t>
  </si>
  <si>
    <t xml:space="preserve">matpakka, matpakker, matpakkene </t>
  </si>
  <si>
    <t xml:space="preserve">matretten, matretter, matrettene </t>
  </si>
  <si>
    <t xml:space="preserve">oppvaskmaskinen, oppvaskmaskiner, oppvaskmaskinene </t>
  </si>
  <si>
    <t xml:space="preserve">plassen, plasser, plassene </t>
  </si>
  <si>
    <t xml:space="preserve">pleide, har pleid </t>
  </si>
  <si>
    <t xml:space="preserve">poteten, poteter, potetene </t>
  </si>
  <si>
    <t xml:space="preserve">salaten </t>
  </si>
  <si>
    <t xml:space="preserve">skåla, skåler, skålene </t>
  </si>
  <si>
    <t xml:space="preserve">smurte, har smurt </t>
  </si>
  <si>
    <t xml:space="preserve">sterkt, sterke </t>
  </si>
  <si>
    <t xml:space="preserve">sunt, sunne </t>
  </si>
  <si>
    <t xml:space="preserve">søndagsmiddagen, søndagsmiddager, søndagsmiddagene </t>
  </si>
  <si>
    <t xml:space="preserve">tradisjonelt, tradisjonelle </t>
  </si>
  <si>
    <t xml:space="preserve">vitaminet, vitaminer, vitaminene </t>
  </si>
  <si>
    <t xml:space="preserve">avslutninga, avslutninger, avslutningene </t>
  </si>
  <si>
    <t xml:space="preserve">avsnittet, avsnitt, avsnittene </t>
  </si>
  <si>
    <t xml:space="preserve">eksemplet, eksempler, eksemplene </t>
  </si>
  <si>
    <t xml:space="preserve">hoveddelen, hoveddeler, hoveddelene </t>
  </si>
  <si>
    <t xml:space="preserve">hånda, hender, hendene </t>
  </si>
  <si>
    <t xml:space="preserve">innledninga, innledninger, innledningene </t>
  </si>
  <si>
    <t xml:space="preserve">leseren, lesere, leserne </t>
  </si>
  <si>
    <t>matvanen, matvaner, matvanene</t>
  </si>
  <si>
    <t xml:space="preserve">noterte, har notert </t>
  </si>
  <si>
    <t xml:space="preserve">oppgaveteksten, oppgavetekster, oppgavetekstene </t>
  </si>
  <si>
    <t xml:space="preserve">overskrifta, overskrifter, overskriftene </t>
  </si>
  <si>
    <t xml:space="preserve">passelig, passelige </t>
  </si>
  <si>
    <t xml:space="preserve">punktet, punkt, punktene </t>
  </si>
  <si>
    <t xml:space="preserve">sammenhengen, sammenhenger, sammenhengene </t>
  </si>
  <si>
    <t xml:space="preserve">sammenlignet, har sammenlignet </t>
  </si>
  <si>
    <t xml:space="preserve">setninga, setninger, setningene </t>
  </si>
  <si>
    <t xml:space="preserve">startet, har startet </t>
  </si>
  <si>
    <t xml:space="preserve">teksten, tekster, tekstene </t>
  </si>
  <si>
    <t xml:space="preserve">tekstbindingen, tekstbindinger, tekstbindingene </t>
  </si>
  <si>
    <t xml:space="preserve">tittelen, titler, titlene </t>
  </si>
  <si>
    <t>ulikt, ulike</t>
  </si>
  <si>
    <t xml:space="preserve">uttrykket, uttrykk, uttrykkene </t>
  </si>
  <si>
    <t xml:space="preserve">brødmaten </t>
  </si>
  <si>
    <t>fisken, fisker, fiskene</t>
  </si>
  <si>
    <t xml:space="preserve">forskjellen, forskjeller, forskjellene </t>
  </si>
  <si>
    <t xml:space="preserve">frosken, frosker, froskene </t>
  </si>
  <si>
    <t>fårikålen</t>
  </si>
  <si>
    <t>kulturen, kulturer, kulturene</t>
  </si>
  <si>
    <t>regionen, regioner, regionene</t>
  </si>
  <si>
    <t>skalldyret</t>
  </si>
  <si>
    <t xml:space="preserve">ingrediensen, ingredienser, ingrediensene </t>
  </si>
  <si>
    <t>tradisjonen, tradisjoner, tradisjonene</t>
  </si>
  <si>
    <t>kjøttet</t>
  </si>
  <si>
    <t xml:space="preserve">krydderet, krydder, krydderne </t>
  </si>
  <si>
    <t>landet, land, landene</t>
  </si>
  <si>
    <t>lapskausen</t>
  </si>
  <si>
    <t>svinekjøttet</t>
  </si>
  <si>
    <t>måltidet, måltid, måltidene</t>
  </si>
  <si>
    <t xml:space="preserve">nudlene </t>
  </si>
  <si>
    <t>nudler (pl.)</t>
  </si>
  <si>
    <t xml:space="preserve">vanen, vaner, vanene </t>
  </si>
  <si>
    <t xml:space="preserve">vårrullen, vårruller, vårrullene </t>
  </si>
  <si>
    <t xml:space="preserve">woken, wok, wokene </t>
  </si>
  <si>
    <t>rette</t>
  </si>
  <si>
    <t>kjemiker</t>
  </si>
  <si>
    <t>katalyse</t>
  </si>
  <si>
    <t>forskningsfelt</t>
  </si>
  <si>
    <t>forsker</t>
  </si>
  <si>
    <t>vekt</t>
  </si>
  <si>
    <t>sikkerhet</t>
  </si>
  <si>
    <t>forsøk</t>
  </si>
  <si>
    <t>mesteparten</t>
  </si>
  <si>
    <t>planlegge</t>
  </si>
  <si>
    <t>gjøremål</t>
  </si>
  <si>
    <t>håper</t>
  </si>
  <si>
    <t>sammendrag</t>
  </si>
  <si>
    <t>internasjonal</t>
  </si>
  <si>
    <t>måned</t>
  </si>
  <si>
    <t>publisere</t>
  </si>
  <si>
    <t>tidsskrift</t>
  </si>
  <si>
    <t>gjennomgå</t>
  </si>
  <si>
    <t>grundig</t>
  </si>
  <si>
    <t>opplæring</t>
  </si>
  <si>
    <t>lov</t>
  </si>
  <si>
    <t>sikkerhetsdatablad</t>
  </si>
  <si>
    <t>foreta</t>
  </si>
  <si>
    <t>risikovurdering</t>
  </si>
  <si>
    <t>utføre</t>
  </si>
  <si>
    <t>labfrakk</t>
  </si>
  <si>
    <t>nytte</t>
  </si>
  <si>
    <t xml:space="preserve">vernebriller (pl.) </t>
  </si>
  <si>
    <t>variere</t>
  </si>
  <si>
    <t>stoff</t>
  </si>
  <si>
    <t>resultat</t>
  </si>
  <si>
    <t>oppgave</t>
  </si>
  <si>
    <t>mulighet</t>
  </si>
  <si>
    <t>lønningspils</t>
  </si>
  <si>
    <t>frist</t>
  </si>
  <si>
    <t>forskningsprosjekt</t>
  </si>
  <si>
    <t>egenskap</t>
  </si>
  <si>
    <t>arbeidsspråk</t>
  </si>
  <si>
    <t>3A</t>
  </si>
  <si>
    <t>spiller</t>
  </si>
  <si>
    <t>utvikle</t>
  </si>
  <si>
    <t>tilføre</t>
  </si>
  <si>
    <t>energisk</t>
  </si>
  <si>
    <t>kjekk</t>
  </si>
  <si>
    <t>skikkelig</t>
  </si>
  <si>
    <t>barsk</t>
  </si>
  <si>
    <t>fyr</t>
  </si>
  <si>
    <t>hehe</t>
  </si>
  <si>
    <t>aksjon</t>
  </si>
  <si>
    <t>kamp</t>
  </si>
  <si>
    <t>spørs</t>
  </si>
  <si>
    <t>enig</t>
  </si>
  <si>
    <t>lett</t>
  </si>
  <si>
    <t>fotballsupporter</t>
  </si>
  <si>
    <t>forhåpentligvis</t>
  </si>
  <si>
    <t>blod</t>
  </si>
  <si>
    <t>påstå</t>
  </si>
  <si>
    <t>medgangssupporter</t>
  </si>
  <si>
    <t>administrasjon</t>
  </si>
  <si>
    <t xml:space="preserve">bry (seg) </t>
  </si>
  <si>
    <t>defensiv</t>
  </si>
  <si>
    <t>favorittlag</t>
  </si>
  <si>
    <t>fotballag</t>
  </si>
  <si>
    <t>hard</t>
  </si>
  <si>
    <t>hjerte</t>
  </si>
  <si>
    <t>klare</t>
  </si>
  <si>
    <t>klubb</t>
  </si>
  <si>
    <t>kreativ</t>
  </si>
  <si>
    <t>lag</t>
  </si>
  <si>
    <t>lokalavis</t>
  </si>
  <si>
    <t>mene</t>
  </si>
  <si>
    <t>niese</t>
  </si>
  <si>
    <t>passiv</t>
  </si>
  <si>
    <t>prestere</t>
  </si>
  <si>
    <t>rask</t>
  </si>
  <si>
    <t>RBK</t>
  </si>
  <si>
    <t>rykte</t>
  </si>
  <si>
    <t>seriegull</t>
  </si>
  <si>
    <t>spillestil</t>
  </si>
  <si>
    <t>tilhenger</t>
  </si>
  <si>
    <t>tynn</t>
  </si>
  <si>
    <t>tøff</t>
  </si>
  <si>
    <t>uredd</t>
  </si>
  <si>
    <t>utseende</t>
  </si>
  <si>
    <t>sommer</t>
  </si>
  <si>
    <t>januar</t>
  </si>
  <si>
    <t>nyte</t>
  </si>
  <si>
    <t>garanti</t>
  </si>
  <si>
    <t>voksne</t>
  </si>
  <si>
    <t>matutvalg</t>
  </si>
  <si>
    <t>statistikk</t>
  </si>
  <si>
    <t>reisevei</t>
  </si>
  <si>
    <t>tilbringe</t>
  </si>
  <si>
    <t>måte</t>
  </si>
  <si>
    <t>treningsstudio</t>
  </si>
  <si>
    <t>nøyaktig</t>
  </si>
  <si>
    <t>delta</t>
  </si>
  <si>
    <t>begrep</t>
  </si>
  <si>
    <t>ferie</t>
  </si>
  <si>
    <t>barnefamilie</t>
  </si>
  <si>
    <t>bestilling</t>
  </si>
  <si>
    <t>destinasjon</t>
  </si>
  <si>
    <t>eksotisk</t>
  </si>
  <si>
    <t>endre</t>
  </si>
  <si>
    <t>fasilitet</t>
  </si>
  <si>
    <t>ferievane</t>
  </si>
  <si>
    <t>forbinde</t>
  </si>
  <si>
    <t>grunn</t>
  </si>
  <si>
    <t>inneholde</t>
  </si>
  <si>
    <t>juleferie</t>
  </si>
  <si>
    <t>lokalbefolkning</t>
  </si>
  <si>
    <t>lokal</t>
  </si>
  <si>
    <t>populær</t>
  </si>
  <si>
    <t>reisemål</t>
  </si>
  <si>
    <t>reiseselskap</t>
  </si>
  <si>
    <t xml:space="preserve">sikre (seg) </t>
  </si>
  <si>
    <t>sommerferie</t>
  </si>
  <si>
    <t>sone</t>
  </si>
  <si>
    <t>sted</t>
  </si>
  <si>
    <t>Syden-destinasjon</t>
  </si>
  <si>
    <t>treningsmulighet</t>
  </si>
  <si>
    <t>vinterhalvår</t>
  </si>
  <si>
    <t>ønske</t>
  </si>
  <si>
    <t xml:space="preserve">de som administrerer, organiserer i en bedrift </t>
  </si>
  <si>
    <t>hele tiden</t>
  </si>
  <si>
    <t>å jobbe</t>
  </si>
  <si>
    <t xml:space="preserve">språket man snakker på jobben </t>
  </si>
  <si>
    <t xml:space="preserve">bachelorgraden, bachelorgrader, bachelorgradene </t>
  </si>
  <si>
    <t xml:space="preserve">bacheloren, bachelorer, bachelorene </t>
  </si>
  <si>
    <t>barnefamilien, barnefamilier, barnefamiliene</t>
  </si>
  <si>
    <t xml:space="preserve">en familie med barn </t>
  </si>
  <si>
    <t xml:space="preserve">barskt, barske </t>
  </si>
  <si>
    <t xml:space="preserve">tøff, sterk, kjekk </t>
  </si>
  <si>
    <t xml:space="preserve">begrepet, begreper, begrepene </t>
  </si>
  <si>
    <t xml:space="preserve">beinet, bein, beina </t>
  </si>
  <si>
    <t xml:space="preserve">bestillinga, bestillinger, bestillingene </t>
  </si>
  <si>
    <t>kroppsvæske, rød væske som hjertet pumper gjennom kroppen, og som fører oksygen og andre næringsstoffer til kroppscellene og avfallsstoffer bort fra dem</t>
  </si>
  <si>
    <t>brydde, har brydd</t>
  </si>
  <si>
    <t>byfjell</t>
  </si>
  <si>
    <t>byfjellet, byfjell, byfjellene</t>
  </si>
  <si>
    <t xml:space="preserve">et fjell ved byen </t>
  </si>
  <si>
    <t xml:space="preserve">bygda, bygder, bygdene </t>
  </si>
  <si>
    <t xml:space="preserve">bærekraftig, bærekraftige </t>
  </si>
  <si>
    <t xml:space="preserve">omtrent, nesten, rundt </t>
  </si>
  <si>
    <t xml:space="preserve">som forsvarer seg, som ikke går til angrep (i krig og idrett) </t>
  </si>
  <si>
    <t xml:space="preserve">defensivt, defensive </t>
  </si>
  <si>
    <t>deltok, har deltatt</t>
  </si>
  <si>
    <t>å være med på, å ta del i</t>
  </si>
  <si>
    <t xml:space="preserve">på andre måter, dessuten, utenom det nevnte </t>
  </si>
  <si>
    <t xml:space="preserve">elsket, har elsket </t>
  </si>
  <si>
    <t xml:space="preserve">å være veldig glad i, å føle (romantisk) kjærlighet for noen </t>
  </si>
  <si>
    <t xml:space="preserve">elva, elver, elvene </t>
  </si>
  <si>
    <t xml:space="preserve">endret, har endret </t>
  </si>
  <si>
    <t xml:space="preserve">å forandre, å gjøre annerledes </t>
  </si>
  <si>
    <t>energisk, energiske</t>
  </si>
  <si>
    <t>enig, enige</t>
  </si>
  <si>
    <t xml:space="preserve">som har mye energi </t>
  </si>
  <si>
    <t xml:space="preserve">som har samme mening </t>
  </si>
  <si>
    <t>falt, har falt</t>
  </si>
  <si>
    <t xml:space="preserve">å komme eller være i bevegelse nedover, å dette, å ramle </t>
  </si>
  <si>
    <t>fasiliteten, fasiliteter, fasilitetene</t>
  </si>
  <si>
    <t>favorittlaget, favorittlag, favorittlagene</t>
  </si>
  <si>
    <t xml:space="preserve">ferien, ferier, feriene </t>
  </si>
  <si>
    <t>sammenhengende rekke av dager da en har fri fra arbeid eller skole</t>
  </si>
  <si>
    <t>ferievanen, ferievaner, ferievanene</t>
  </si>
  <si>
    <t xml:space="preserve">fins, fantes, har funnes </t>
  </si>
  <si>
    <t xml:space="preserve">kortform av finnes; å eksistere, være til </t>
  </si>
  <si>
    <t>fjellet, fjell, fjellene</t>
  </si>
  <si>
    <t>høyt berg, topp over tregrensen</t>
  </si>
  <si>
    <t>fjorden, fjorder, fjordene</t>
  </si>
  <si>
    <t>folket, folk, folkene</t>
  </si>
  <si>
    <t>forbandt, har forbundet</t>
  </si>
  <si>
    <t xml:space="preserve">å assosiere </t>
  </si>
  <si>
    <t xml:space="preserve">foregikk, har foregått </t>
  </si>
  <si>
    <t xml:space="preserve">å skje, finne sted </t>
  </si>
  <si>
    <t xml:space="preserve">foretok, har foretatt </t>
  </si>
  <si>
    <t>forskeren, forskere, forskerne</t>
  </si>
  <si>
    <t>forskningen</t>
  </si>
  <si>
    <t>forskningsfeltet, forskningsfelt, forskningsfeltene</t>
  </si>
  <si>
    <t>område/tema for forskningen</t>
  </si>
  <si>
    <t>forskningsprosjektet, forskningsprosjekter, forskningsprosjektene</t>
  </si>
  <si>
    <t>forsøket, forsøk, forsøkene</t>
  </si>
  <si>
    <t>fremdeles</t>
  </si>
  <si>
    <t>fotballaget, fotballag, fotballagene</t>
  </si>
  <si>
    <t xml:space="preserve">et team, et lag som spiller fotball, en fotballklubb </t>
  </si>
  <si>
    <t xml:space="preserve">en person som støtter et fotballag </t>
  </si>
  <si>
    <t>friluftslivet</t>
  </si>
  <si>
    <t xml:space="preserve">fylket, fylker, fylkene </t>
  </si>
  <si>
    <t>fyren, fyrer, fyrene</t>
  </si>
  <si>
    <t xml:space="preserve">umoderne </t>
  </si>
  <si>
    <t xml:space="preserve">garantien, garantier, garantiene </t>
  </si>
  <si>
    <t xml:space="preserve">det å garantere, en sikkerhet, en forpliktelse </t>
  </si>
  <si>
    <t xml:space="preserve">gjennomgikk, har gjennomgått </t>
  </si>
  <si>
    <t xml:space="preserve">å erfare, å være med på </t>
  </si>
  <si>
    <t>gjøremålet, gjøremål, gjøremålene</t>
  </si>
  <si>
    <t xml:space="preserve">grundig, grundige </t>
  </si>
  <si>
    <t>nøye, dyptgående, ordentlig, omfattende</t>
  </si>
  <si>
    <t>grunnen, grunner, grunnene</t>
  </si>
  <si>
    <t xml:space="preserve">en årsak, hvorfor noe skjer </t>
  </si>
  <si>
    <t>hardt, harde</t>
  </si>
  <si>
    <t xml:space="preserve">latter, utrop </t>
  </si>
  <si>
    <t>helsa</t>
  </si>
  <si>
    <t>hjertet, hjerter, hjertene</t>
  </si>
  <si>
    <t xml:space="preserve">hjuldamperen, hjuldampere, hjuldamperne </t>
  </si>
  <si>
    <t xml:space="preserve">en type gammeldags båt </t>
  </si>
  <si>
    <t>industrien</t>
  </si>
  <si>
    <t>informatikken</t>
  </si>
  <si>
    <t>læren om systemer for innsamling, registrering, lagring og gjenfinning av viten (særlig ved hjelp av pc/data)</t>
  </si>
  <si>
    <t xml:space="preserve">en person som bor et sted </t>
  </si>
  <si>
    <t xml:space="preserve">innbyggertallet, innbyggertall, innbyggertallene </t>
  </si>
  <si>
    <t>innbyggeren, innbyggere, innbyggerne</t>
  </si>
  <si>
    <t xml:space="preserve">hvor mange personer som bor et sted </t>
  </si>
  <si>
    <t xml:space="preserve">inneholdt, har inneholdt </t>
  </si>
  <si>
    <t xml:space="preserve">å ha med, noe er inne i noe, å bestå av </t>
  </si>
  <si>
    <t>innsjøen, innsjøer, innsjøene</t>
  </si>
  <si>
    <t xml:space="preserve">interessert, interesserte </t>
  </si>
  <si>
    <t xml:space="preserve">internasjonalt, internasjonale </t>
  </si>
  <si>
    <t xml:space="preserve">som gjelder flere land </t>
  </si>
  <si>
    <t xml:space="preserve">årets første måned </t>
  </si>
  <si>
    <t xml:space="preserve">jobben, jobber, jobbene </t>
  </si>
  <si>
    <t>et arbeid, en stilling, noe å jobbe med</t>
  </si>
  <si>
    <t xml:space="preserve">jugendstilen, jugendstiler, jugendstilene </t>
  </si>
  <si>
    <t>juleferien, juleferier, juleferiene</t>
  </si>
  <si>
    <t xml:space="preserve">kampen, kamper, kampene </t>
  </si>
  <si>
    <t xml:space="preserve">katalysen, katalyser, katalysene </t>
  </si>
  <si>
    <t xml:space="preserve">kinesisk, kinesiske </t>
  </si>
  <si>
    <t xml:space="preserve">kjekk, kjekke </t>
  </si>
  <si>
    <t xml:space="preserve">som ser bra ut, særlig om menn/gutter </t>
  </si>
  <si>
    <t>kjemikeren, kjemikere, kjemikerne</t>
  </si>
  <si>
    <t>kjæresten, kjærester, kjærestene</t>
  </si>
  <si>
    <t>klarte, har klart</t>
  </si>
  <si>
    <t>klassetime</t>
  </si>
  <si>
    <t>klassetimen, klassetimer, klassetimene</t>
  </si>
  <si>
    <t xml:space="preserve">treningstimer i gruppe/klasse, for eksempel Aerobics </t>
  </si>
  <si>
    <t>klubben, klubber, klubbene</t>
  </si>
  <si>
    <t xml:space="preserve">et lag, en forening, spesielt om sport/idrett </t>
  </si>
  <si>
    <t xml:space="preserve">kort, korte </t>
  </si>
  <si>
    <t xml:space="preserve">som ikke er lang </t>
  </si>
  <si>
    <t xml:space="preserve">kreativt, kreative </t>
  </si>
  <si>
    <t xml:space="preserve">som har mange ideer, som finner på nye ting </t>
  </si>
  <si>
    <t xml:space="preserve">kulturtilbudet, kulturtilbud, kulturtilbudene </t>
  </si>
  <si>
    <t>lab</t>
  </si>
  <si>
    <t xml:space="preserve">laben, laber, labene </t>
  </si>
  <si>
    <t>labfrakken, labfrakker, labfrakkene</t>
  </si>
  <si>
    <t xml:space="preserve">laget, lag, lagene </t>
  </si>
  <si>
    <t xml:space="preserve">et team, en gruppe i idretten, den ene siden i en idrettskamp </t>
  </si>
  <si>
    <t xml:space="preserve">nær ved og parallelt med, ved </t>
  </si>
  <si>
    <t xml:space="preserve">ledelsen, ledelser, ledelsene </t>
  </si>
  <si>
    <t xml:space="preserve">lett, lette </t>
  </si>
  <si>
    <t xml:space="preserve">enkel, som ikke er tung eller vanskelig </t>
  </si>
  <si>
    <t xml:space="preserve">lokalt, lokale </t>
  </si>
  <si>
    <t xml:space="preserve">som har med nærområdene å gjøre </t>
  </si>
  <si>
    <t xml:space="preserve">ei avis for et lite område </t>
  </si>
  <si>
    <t xml:space="preserve">befolkningen (de som bor) lokalt et sted </t>
  </si>
  <si>
    <t>kommunen, kommuner, kommunene</t>
  </si>
  <si>
    <t>lønningspilsen</t>
  </si>
  <si>
    <t xml:space="preserve">løsningen, løsninger, løsningene </t>
  </si>
  <si>
    <t>masteren, mastere, masterne</t>
  </si>
  <si>
    <t>matutvalget</t>
  </si>
  <si>
    <t xml:space="preserve">hvilke matvarer man kan velge </t>
  </si>
  <si>
    <t xml:space="preserve">en som støtter et lag (i sport) bare når de vinner </t>
  </si>
  <si>
    <t>medieteknikken</t>
  </si>
  <si>
    <t xml:space="preserve">teknologi/teknikk for media </t>
  </si>
  <si>
    <t xml:space="preserve">medieteknologien </t>
  </si>
  <si>
    <t xml:space="preserve">mellomtiden, mellomtider, mellomtidene </t>
  </si>
  <si>
    <t xml:space="preserve">tiden mellom to hendelser </t>
  </si>
  <si>
    <t xml:space="preserve">mente, har ment </t>
  </si>
  <si>
    <t xml:space="preserve">å ha en mening, å synes </t>
  </si>
  <si>
    <t>mestepart</t>
  </si>
  <si>
    <t xml:space="preserve">muligheten, muligheter, mulighetene </t>
  </si>
  <si>
    <t>møttes, har møttes</t>
  </si>
  <si>
    <t xml:space="preserve">å møte hverandre </t>
  </si>
  <si>
    <t xml:space="preserve">måneden, måneder, månedene </t>
  </si>
  <si>
    <t xml:space="preserve">del av året, 30 dager; januar, februar etc </t>
  </si>
  <si>
    <t xml:space="preserve">en </t>
  </si>
  <si>
    <t>måten, måter, måtene</t>
  </si>
  <si>
    <t>nabokommunen, nabokommuner, nabokommunene</t>
  </si>
  <si>
    <t>naturen</t>
  </si>
  <si>
    <t xml:space="preserve">nettkurset, nettkurs, nettkursene </t>
  </si>
  <si>
    <t>nevnte, har nevnt</t>
  </si>
  <si>
    <t>niesa, nieser, niesene</t>
  </si>
  <si>
    <t xml:space="preserve">himmelretning, motsatt: sør </t>
  </si>
  <si>
    <t xml:space="preserve">nøt, har nytt </t>
  </si>
  <si>
    <t xml:space="preserve">å ha stor glede av </t>
  </si>
  <si>
    <t>nytten</t>
  </si>
  <si>
    <t>nærheten</t>
  </si>
  <si>
    <t xml:space="preserve">et område som ligger nært </t>
  </si>
  <si>
    <t>valg</t>
  </si>
  <si>
    <t>bolig</t>
  </si>
  <si>
    <t>finnes</t>
  </si>
  <si>
    <t>leilighet</t>
  </si>
  <si>
    <t>enebolig</t>
  </si>
  <si>
    <t>rekkehus</t>
  </si>
  <si>
    <t>leie</t>
  </si>
  <si>
    <t>eie</t>
  </si>
  <si>
    <t>slags</t>
  </si>
  <si>
    <t>egenkapital</t>
  </si>
  <si>
    <t>soverom</t>
  </si>
  <si>
    <t>hage</t>
  </si>
  <si>
    <t>garasje</t>
  </si>
  <si>
    <t>oppsummere</t>
  </si>
  <si>
    <t>alder</t>
  </si>
  <si>
    <t>livsfase</t>
  </si>
  <si>
    <t>arbeidssted</t>
  </si>
  <si>
    <t>aldersgruppe</t>
  </si>
  <si>
    <t>bank</t>
  </si>
  <si>
    <t>behov</t>
  </si>
  <si>
    <t>boligtype</t>
  </si>
  <si>
    <t>faktor</t>
  </si>
  <si>
    <t>fase</t>
  </si>
  <si>
    <t>forandre</t>
  </si>
  <si>
    <t>fritidsinteresse</t>
  </si>
  <si>
    <t>kjøpesum</t>
  </si>
  <si>
    <t>liv</t>
  </si>
  <si>
    <t>person</t>
  </si>
  <si>
    <t>påvirke</t>
  </si>
  <si>
    <t>rente</t>
  </si>
  <si>
    <t>sentral</t>
  </si>
  <si>
    <t>spare</t>
  </si>
  <si>
    <t>ungdom</t>
  </si>
  <si>
    <t>boligannonse</t>
  </si>
  <si>
    <t>prisantydning</t>
  </si>
  <si>
    <t>fellesgjeld</t>
  </si>
  <si>
    <t>totalpris</t>
  </si>
  <si>
    <t>primærrom</t>
  </si>
  <si>
    <t>bruksareal</t>
  </si>
  <si>
    <t>byggeår</t>
  </si>
  <si>
    <t>energimerking</t>
  </si>
  <si>
    <t>trivelig</t>
  </si>
  <si>
    <t>bussforbindelse</t>
  </si>
  <si>
    <t>praktfull</t>
  </si>
  <si>
    <t>meget</t>
  </si>
  <si>
    <t>barnevennlig</t>
  </si>
  <si>
    <t>tregulv</t>
  </si>
  <si>
    <t>vedovn</t>
  </si>
  <si>
    <t>atmosfære</t>
  </si>
  <si>
    <t>entré</t>
  </si>
  <si>
    <t>samt</t>
  </si>
  <si>
    <t>toalett</t>
  </si>
  <si>
    <t>vask</t>
  </si>
  <si>
    <t>skapplass</t>
  </si>
  <si>
    <t>kvadratmeter</t>
  </si>
  <si>
    <t>hvitmalt</t>
  </si>
  <si>
    <t>panel</t>
  </si>
  <si>
    <t>verandadør</t>
  </si>
  <si>
    <t>utgang</t>
  </si>
  <si>
    <t>solfylt</t>
  </si>
  <si>
    <t>balkong</t>
  </si>
  <si>
    <t>delvis</t>
  </si>
  <si>
    <t>standard</t>
  </si>
  <si>
    <t>vakker</t>
  </si>
  <si>
    <t>skråtak</t>
  </si>
  <si>
    <t>lekeplass</t>
  </si>
  <si>
    <t>visning</t>
  </si>
  <si>
    <t>interiør</t>
  </si>
  <si>
    <t>bud</t>
  </si>
  <si>
    <t>maks</t>
  </si>
  <si>
    <t>hensyn</t>
  </si>
  <si>
    <t>fellesgjelda</t>
  </si>
  <si>
    <t>attraktiv</t>
  </si>
  <si>
    <t>bod</t>
  </si>
  <si>
    <t>budrunde</t>
  </si>
  <si>
    <t>drømmehus</t>
  </si>
  <si>
    <t>felleskostnad</t>
  </si>
  <si>
    <t>flis</t>
  </si>
  <si>
    <t>front</t>
  </si>
  <si>
    <t>hund</t>
  </si>
  <si>
    <t>huseier</t>
  </si>
  <si>
    <t>hvitevare</t>
  </si>
  <si>
    <t xml:space="preserve">innholdsrik </t>
  </si>
  <si>
    <t>innredningsmulighet</t>
  </si>
  <si>
    <t>kjeller</t>
  </si>
  <si>
    <t>lete</t>
  </si>
  <si>
    <t>nettbank</t>
  </si>
  <si>
    <t>omgivelse</t>
  </si>
  <si>
    <t>planløsning</t>
  </si>
  <si>
    <t>plommetre</t>
  </si>
  <si>
    <t>regne (ut)</t>
  </si>
  <si>
    <t>romslig</t>
  </si>
  <si>
    <t>skummel</t>
  </si>
  <si>
    <t>vegg</t>
  </si>
  <si>
    <t>tursti</t>
  </si>
  <si>
    <t>stuevindu</t>
  </si>
  <si>
    <t>strand</t>
  </si>
  <si>
    <t xml:space="preserve">stranda, strender, strendene </t>
  </si>
  <si>
    <t>stige</t>
  </si>
  <si>
    <t>4B</t>
  </si>
  <si>
    <t>blokk</t>
  </si>
  <si>
    <t>bygård</t>
  </si>
  <si>
    <t>ettromsleilighet</t>
  </si>
  <si>
    <t>separat</t>
  </si>
  <si>
    <t>toromsleilighet</t>
  </si>
  <si>
    <t>sokkelleilighet</t>
  </si>
  <si>
    <t>tomannsbolig</t>
  </si>
  <si>
    <t>firemannsbolig</t>
  </si>
  <si>
    <t>felles</t>
  </si>
  <si>
    <t>boligblokk</t>
  </si>
  <si>
    <t>høyblokk</t>
  </si>
  <si>
    <t>tett</t>
  </si>
  <si>
    <t>inntil</t>
  </si>
  <si>
    <t>fasade</t>
  </si>
  <si>
    <t>husleie</t>
  </si>
  <si>
    <t>husleien</t>
  </si>
  <si>
    <t>strøm</t>
  </si>
  <si>
    <t>utleier</t>
  </si>
  <si>
    <t>leietaker</t>
  </si>
  <si>
    <t>avdrag</t>
  </si>
  <si>
    <t>borettslag</t>
  </si>
  <si>
    <t>sameie</t>
  </si>
  <si>
    <t>vaktmester</t>
  </si>
  <si>
    <t>renhold</t>
  </si>
  <si>
    <t>fellesareal</t>
  </si>
  <si>
    <t>oppvarming</t>
  </si>
  <si>
    <t>beboer</t>
  </si>
  <si>
    <t>dekke</t>
  </si>
  <si>
    <t>forsikring</t>
  </si>
  <si>
    <t>kalle</t>
  </si>
  <si>
    <t>husleiekontrakt</t>
  </si>
  <si>
    <t>sokkel</t>
  </si>
  <si>
    <t>tomt</t>
  </si>
  <si>
    <t>utleiebolig</t>
  </si>
  <si>
    <t xml:space="preserve">passivt, passive </t>
  </si>
  <si>
    <t>raskt, raske</t>
  </si>
  <si>
    <t>presterte, har prestert</t>
  </si>
  <si>
    <t>bærbusk</t>
  </si>
  <si>
    <t xml:space="preserve">enten - eller </t>
  </si>
  <si>
    <t>ha råd til</t>
  </si>
  <si>
    <t>sist</t>
  </si>
  <si>
    <t xml:space="preserve">sist, siste </t>
  </si>
  <si>
    <t>spent</t>
  </si>
  <si>
    <t xml:space="preserve">i uttrykk: å legge vekt på; å gi noe stor betydning </t>
  </si>
  <si>
    <t>attraktivt, attraktive</t>
  </si>
  <si>
    <t>som passer for barn</t>
  </si>
  <si>
    <t>barnevennlig, barnevennlige</t>
  </si>
  <si>
    <t>avgrenset, avgrensede</t>
  </si>
  <si>
    <t>avgrenset</t>
  </si>
  <si>
    <t>eksotisk, eksotiske</t>
  </si>
  <si>
    <t>fast, faste</t>
  </si>
  <si>
    <t>felles, felles</t>
  </si>
  <si>
    <t xml:space="preserve">fristende, fristende </t>
  </si>
  <si>
    <t xml:space="preserve">hvitmalt, hvitmalte </t>
  </si>
  <si>
    <t>inkludere</t>
  </si>
  <si>
    <t xml:space="preserve">inkluderte, har inkludert </t>
  </si>
  <si>
    <t>her: inkludert; som inkluderer, som er med noe</t>
  </si>
  <si>
    <t>innholdsrikt, innholdsrike</t>
  </si>
  <si>
    <t>kjempekoselig, kjempekoselige</t>
  </si>
  <si>
    <t xml:space="preserve">nøyaktig, nøyaktige </t>
  </si>
  <si>
    <t>populært, populære</t>
  </si>
  <si>
    <t>praktfullt, praktfulle</t>
  </si>
  <si>
    <t>unikt, unike</t>
  </si>
  <si>
    <t>tynt, tynne</t>
  </si>
  <si>
    <t>tøft, tøffe</t>
  </si>
  <si>
    <t>uredd, uredde</t>
  </si>
  <si>
    <t xml:space="preserve">olympisk, olympiske </t>
  </si>
  <si>
    <t xml:space="preserve">rikt, rike </t>
  </si>
  <si>
    <t xml:space="preserve">romslig, romslige </t>
  </si>
  <si>
    <t xml:space="preserve">sentralt, sentrale </t>
  </si>
  <si>
    <t>separat, separate</t>
  </si>
  <si>
    <t>skummelt, skumle</t>
  </si>
  <si>
    <t>slags, slags</t>
  </si>
  <si>
    <t>solfylt, solfylte</t>
  </si>
  <si>
    <t>spent, spente</t>
  </si>
  <si>
    <t>stolt, stolte</t>
  </si>
  <si>
    <t>tett, tette</t>
  </si>
  <si>
    <t>trivelig, trivelige</t>
  </si>
  <si>
    <t xml:space="preserve">vakkert, vakre </t>
  </si>
  <si>
    <t xml:space="preserve">opplæringen, opplæringer, opplæringene </t>
  </si>
  <si>
    <t>administrasjonen, administrasjoner, administrasjonene</t>
  </si>
  <si>
    <t>aksjonen, aksjoner, aksjonene</t>
  </si>
  <si>
    <t>balkongen, balkonger, balkongene</t>
  </si>
  <si>
    <t>boden, boder, bodene</t>
  </si>
  <si>
    <t>destinasjonen, destinasjoner, destinasjonene</t>
  </si>
  <si>
    <t>doktorgraden, doktorgrader, doktorgradene</t>
  </si>
  <si>
    <t>egenskapen, egenskaper, egenskapene</t>
  </si>
  <si>
    <t>eneboligen, eneboliger, eneboligene</t>
  </si>
  <si>
    <t>firemannsboligen, firemannsboliger, firemannsboligene</t>
  </si>
  <si>
    <t>fristen, frister, fristene</t>
  </si>
  <si>
    <t>fronten, fronter, frontene</t>
  </si>
  <si>
    <t>lokalbefolkningen, lokalbefolkninger, lokalbefolkningene</t>
  </si>
  <si>
    <t>reiseveien, reiseveier, reiseveiene</t>
  </si>
  <si>
    <t>Syden-destinasjonen, Syden-destinasjoner, Syden-destinasjonene</t>
  </si>
  <si>
    <t>treningsmuligheten, treningsmuligheter, treningsmulighetene</t>
  </si>
  <si>
    <t>leiligheten, leiligheter, leilighetene</t>
  </si>
  <si>
    <t>radiografen, radiografer, radiografene</t>
  </si>
  <si>
    <t>studentfesten, studentfester, studentfestene</t>
  </si>
  <si>
    <t xml:space="preserve">alderen, aldre, aldrene </t>
  </si>
  <si>
    <t>aldersgruppa, aldersgrupper, aldersgruppene</t>
  </si>
  <si>
    <t>arbeidsspråket, arbeidsspråk, arbeidsspråkene</t>
  </si>
  <si>
    <t xml:space="preserve">arbeidsstedet, arbeidssteder, arbeidsstedene </t>
  </si>
  <si>
    <t>avdelinga, avdelinger, avdelingene</t>
  </si>
  <si>
    <t>avdraget, avdrag, avdragene</t>
  </si>
  <si>
    <t xml:space="preserve">banken, banker, bankene </t>
  </si>
  <si>
    <t xml:space="preserve">beboeren, beboere, beboerne </t>
  </si>
  <si>
    <t>behovet, behov, behovene</t>
  </si>
  <si>
    <t>blodet</t>
  </si>
  <si>
    <t>blokka, blokker, blokkene</t>
  </si>
  <si>
    <t xml:space="preserve">blomkålen, blomkåler, blomkålene </t>
  </si>
  <si>
    <t xml:space="preserve">boligen, boliger, boligene </t>
  </si>
  <si>
    <t>boligannonsen, boligannonser, boligannonsene</t>
  </si>
  <si>
    <t xml:space="preserve">boligblokka, boligblokker, boligblokkene </t>
  </si>
  <si>
    <t>boligtypen, boligtyper, boligtypene</t>
  </si>
  <si>
    <t xml:space="preserve">borettslaget, borettslag, borettslagene </t>
  </si>
  <si>
    <t>bruksarealet</t>
  </si>
  <si>
    <t xml:space="preserve">budet, bud, budene </t>
  </si>
  <si>
    <t>budrunden, budrunder, budrundene</t>
  </si>
  <si>
    <t xml:space="preserve">bussforbindelsen, bussforbindelser, bussforbindelsene </t>
  </si>
  <si>
    <t xml:space="preserve">byggeåret, byggeår, byggeårene </t>
  </si>
  <si>
    <t xml:space="preserve">bygården, bygårder, bygårdene </t>
  </si>
  <si>
    <t xml:space="preserve">bærbuska, bærbusker, bærbuskene </t>
  </si>
  <si>
    <t xml:space="preserve">drømmehuset, drømmehus, drømmehusene </t>
  </si>
  <si>
    <t>egenkapitalen</t>
  </si>
  <si>
    <t xml:space="preserve">entreen, entreer, entreene </t>
  </si>
  <si>
    <t xml:space="preserve">ettromsleiligheten, ettromsleiligheter, ettromsleilighetene </t>
  </si>
  <si>
    <t xml:space="preserve">faktoren, faktorer, faktorene </t>
  </si>
  <si>
    <t>fasaden, fasader, fasadene</t>
  </si>
  <si>
    <t xml:space="preserve">fasen, faser, fasene </t>
  </si>
  <si>
    <t xml:space="preserve">fellesarealet, fellesarealer, fellesarealene </t>
  </si>
  <si>
    <t xml:space="preserve">felleskostnaden, felleskostnader, felleskostnadene </t>
  </si>
  <si>
    <t>flisa, fliser, flisene</t>
  </si>
  <si>
    <t xml:space="preserve">forsikringa, forsikringer, forsikringene </t>
  </si>
  <si>
    <t xml:space="preserve">fritidsinteressen, fritidsinteresser, fritidsinteressene </t>
  </si>
  <si>
    <t xml:space="preserve">gangen, ganger, gangene </t>
  </si>
  <si>
    <t xml:space="preserve">garasjen, garasjer, garasjene </t>
  </si>
  <si>
    <t>hagen, hager, hagene</t>
  </si>
  <si>
    <t>hensynet, hensyn, hensynene</t>
  </si>
  <si>
    <t xml:space="preserve">hunden, hunder, hundene </t>
  </si>
  <si>
    <t xml:space="preserve">huseieren, huseiere, huseierne </t>
  </si>
  <si>
    <t xml:space="preserve">husleiekontrakten, husleiekontrakter, husleiekontraktene </t>
  </si>
  <si>
    <t xml:space="preserve">hvitevaren, hvitevarer, hvitevarene </t>
  </si>
  <si>
    <t>høyblokka, høyblokker, høyblokkene</t>
  </si>
  <si>
    <t xml:space="preserve">innredningsmuligheten, innredningsmuligheter, innredningsmulighetene </t>
  </si>
  <si>
    <t>interiøret</t>
  </si>
  <si>
    <t>lokalavisa, lokalaviser, lokalavisene</t>
  </si>
  <si>
    <t>reisemålet, reisemål, reisemålene</t>
  </si>
  <si>
    <t>reiseselskapet, reiseselskap, reiseselskapene</t>
  </si>
  <si>
    <t xml:space="preserve">rekken, rekker, rekkene </t>
  </si>
  <si>
    <t xml:space="preserve">ryktet, rykter, ryktene </t>
  </si>
  <si>
    <t xml:space="preserve">seriegullet, seriegull, seriegullene </t>
  </si>
  <si>
    <t xml:space="preserve">sommeren, sommere, sommerne </t>
  </si>
  <si>
    <t xml:space="preserve">sonen, soner, sonene </t>
  </si>
  <si>
    <t xml:space="preserve">spilleren, spillere, spillerne </t>
  </si>
  <si>
    <t xml:space="preserve">spillestilen, spillestiler, spillestilene </t>
  </si>
  <si>
    <t xml:space="preserve">statistikken, statistikker, statistikkene </t>
  </si>
  <si>
    <t xml:space="preserve">stedet, steder, stedene </t>
  </si>
  <si>
    <t xml:space="preserve">tilhengeren, tilhengere, tilhengerne </t>
  </si>
  <si>
    <t xml:space="preserve">treningsstudioet, treningsstudioer, treningsstudioene </t>
  </si>
  <si>
    <t xml:space="preserve">utseendet, utseender, utseendene </t>
  </si>
  <si>
    <t xml:space="preserve">vasken, vasker, vaskene </t>
  </si>
  <si>
    <t xml:space="preserve">vinterhalvåret, vinterhalvår, vinterhalvårene </t>
  </si>
  <si>
    <t xml:space="preserve">kjelleren, kjellere, kjellerne </t>
  </si>
  <si>
    <t xml:space="preserve">kjøpesummen, kjøpesummer, kjøpesummene </t>
  </si>
  <si>
    <t xml:space="preserve">leietakeren, leietakere, leietakerne </t>
  </si>
  <si>
    <t xml:space="preserve">lekeplassen, lekeplasser, lekeplassene </t>
  </si>
  <si>
    <t xml:space="preserve">livet, liv, livene </t>
  </si>
  <si>
    <t xml:space="preserve">livsfasen, livsfaser, livsfasene </t>
  </si>
  <si>
    <t xml:space="preserve">nettbanken, nettbanker, nettbankene </t>
  </si>
  <si>
    <t xml:space="preserve">omgivelsen, omgivelser, omgivelsene </t>
  </si>
  <si>
    <t>omsorgen</t>
  </si>
  <si>
    <t xml:space="preserve">oppgaven, oppgaver, oppgavene </t>
  </si>
  <si>
    <t>oppvarmingen</t>
  </si>
  <si>
    <t xml:space="preserve">panelet, paneler, panelene </t>
  </si>
  <si>
    <t xml:space="preserve">personen, personer, personene </t>
  </si>
  <si>
    <t xml:space="preserve">planløsningen, planløsninger, planløsningene </t>
  </si>
  <si>
    <t xml:space="preserve">plommetreet, plommetrær, plommetrærne </t>
  </si>
  <si>
    <t xml:space="preserve">politikeren, politikere, politikerne </t>
  </si>
  <si>
    <t xml:space="preserve">post.doc.-stillingen, post.doc.-stillinger, post.doc.-stillingene </t>
  </si>
  <si>
    <t>praksisen</t>
  </si>
  <si>
    <t>primærrommet, primærrom, primærrommene</t>
  </si>
  <si>
    <t xml:space="preserve">prisantydninga, prisantydninger, prisantydningene </t>
  </si>
  <si>
    <t xml:space="preserve">rekkehuset, rekkehus, rekkehusene </t>
  </si>
  <si>
    <t>renholdet</t>
  </si>
  <si>
    <t xml:space="preserve">renta, renter, rentene </t>
  </si>
  <si>
    <t xml:space="preserve">resultatet, resultater, resultatene </t>
  </si>
  <si>
    <t xml:space="preserve">risikovurderingen, risikovurderinger, risikovurderingene </t>
  </si>
  <si>
    <t>rutetrafikken</t>
  </si>
  <si>
    <t>sameiet, sameier, sameiene</t>
  </si>
  <si>
    <t xml:space="preserve">samfunnet, samfunn, samfunnene </t>
  </si>
  <si>
    <t xml:space="preserve">sammendraget, sammendrag, sammendragene </t>
  </si>
  <si>
    <t>sikkerheten</t>
  </si>
  <si>
    <t xml:space="preserve">sikkerhetsdatabladet, sikkerhetsdatablad, sikkerhetsdatabladene </t>
  </si>
  <si>
    <t>skapplassen</t>
  </si>
  <si>
    <t xml:space="preserve">skia, ski, skiene </t>
  </si>
  <si>
    <t>skipsbyggingen</t>
  </si>
  <si>
    <t xml:space="preserve">skolen, skoler, skolene </t>
  </si>
  <si>
    <t>skråtaket, skråtak, skråtakene</t>
  </si>
  <si>
    <t xml:space="preserve">sokkelen, sokler, soklene </t>
  </si>
  <si>
    <t xml:space="preserve">sokkelleiligheten, sokkelleiligheter, sokkelleilighetene </t>
  </si>
  <si>
    <t xml:space="preserve">soverommet, soverom, soverommene </t>
  </si>
  <si>
    <t>standarden</t>
  </si>
  <si>
    <t xml:space="preserve">stoffet, stoffer, stoffene </t>
  </si>
  <si>
    <t xml:space="preserve">strømmen </t>
  </si>
  <si>
    <t xml:space="preserve">studentmiljøet, studentmiljø, studentmiljøene </t>
  </si>
  <si>
    <t>sykehjemmet, sykehjem, sykehjemmene</t>
  </si>
  <si>
    <t xml:space="preserve">sykepleien </t>
  </si>
  <si>
    <t xml:space="preserve">sykepleieren, sykepleiere, sykepleierne </t>
  </si>
  <si>
    <t>tidsskriftet, tidsskrifter, tidsskriftene</t>
  </si>
  <si>
    <t>tillegget, tillegg, tilleggene</t>
  </si>
  <si>
    <t xml:space="preserve">toalettet, toaletter, toalettene </t>
  </si>
  <si>
    <t>tomannsboligen, tomannsboliger, tomannsboligene</t>
  </si>
  <si>
    <t>tomten, tomter, tomtene</t>
  </si>
  <si>
    <t>toromsleiligheten, toromsleiligheter, toromsleilighetene</t>
  </si>
  <si>
    <t>totalprisen</t>
  </si>
  <si>
    <t xml:space="preserve">tregulvet, tregulv, tregulvene </t>
  </si>
  <si>
    <t xml:space="preserve">turistattraksjonen, turistattraksjoner, turistattraksjonene </t>
  </si>
  <si>
    <t xml:space="preserve">turstien, turstier, turstiene </t>
  </si>
  <si>
    <t xml:space="preserve">typen, typer, typene </t>
  </si>
  <si>
    <t xml:space="preserve">ungdommen, ungdommer, ungdommene </t>
  </si>
  <si>
    <t xml:space="preserve">utdannelsen, utdannelser, utdannelsene </t>
  </si>
  <si>
    <t xml:space="preserve">utdanningen, utdanninger, utdanningene </t>
  </si>
  <si>
    <t xml:space="preserve">utgangen, utganger, utgangene </t>
  </si>
  <si>
    <t xml:space="preserve">utleieboligen, utleieboliger, utleieboligene </t>
  </si>
  <si>
    <t xml:space="preserve">utleieren, uteleiere, utleierne </t>
  </si>
  <si>
    <t xml:space="preserve">utvekslingsstudenten, utvekslingsstudenter, utvekslingsstudentene </t>
  </si>
  <si>
    <t>vaktmesteren, vaktmestere, vaktmesterne</t>
  </si>
  <si>
    <t>valget, valg, valgene</t>
  </si>
  <si>
    <t xml:space="preserve">vedovnen, vedovner, vedovnene </t>
  </si>
  <si>
    <t xml:space="preserve">veggen, vegger, veggene </t>
  </si>
  <si>
    <t xml:space="preserve">verandadøra, verandadører, verandadørene </t>
  </si>
  <si>
    <t xml:space="preserve">vernebrillene </t>
  </si>
  <si>
    <t xml:space="preserve">vinterleken, vinterleker, vinterlekene </t>
  </si>
  <si>
    <t xml:space="preserve">visninga, visninger, visningene </t>
  </si>
  <si>
    <t xml:space="preserve">økonomen, økonomer, økonomene </t>
  </si>
  <si>
    <t xml:space="preserve">økonomien, økonomier, økonomiene </t>
  </si>
  <si>
    <t xml:space="preserve">øvelsen, øvelser, øvelsene </t>
  </si>
  <si>
    <t xml:space="preserve">vekten, vekter, vektene </t>
  </si>
  <si>
    <t>arbeidet, har arbeidet</t>
  </si>
  <si>
    <t xml:space="preserve">dekket, har dekket </t>
  </si>
  <si>
    <t xml:space="preserve">dreide, har dreid </t>
  </si>
  <si>
    <t xml:space="preserve">eide, har eid </t>
  </si>
  <si>
    <t>fantes, har funnes</t>
  </si>
  <si>
    <t xml:space="preserve">forandret, har forandret </t>
  </si>
  <si>
    <t xml:space="preserve">kalte, har kalt </t>
  </si>
  <si>
    <t xml:space="preserve">påsto, har påstått </t>
  </si>
  <si>
    <t xml:space="preserve">regnet, har regnet </t>
  </si>
  <si>
    <t xml:space="preserve">sikret, har sikret </t>
  </si>
  <si>
    <t xml:space="preserve">sparte, har spart </t>
  </si>
  <si>
    <t xml:space="preserve">tilbrakte, har tilbrakt </t>
  </si>
  <si>
    <t xml:space="preserve">tilførte, har tilført </t>
  </si>
  <si>
    <t xml:space="preserve">ønsket, har ønsket </t>
  </si>
  <si>
    <t>leide, har leid</t>
  </si>
  <si>
    <t xml:space="preserve">lette, har lett </t>
  </si>
  <si>
    <t xml:space="preserve">oppsummerte, har oppsummert </t>
  </si>
  <si>
    <t xml:space="preserve">planla, har planlagt </t>
  </si>
  <si>
    <t xml:space="preserve">publiserte, har publisert </t>
  </si>
  <si>
    <t xml:space="preserve">påvirket, har påvirket </t>
  </si>
  <si>
    <t xml:space="preserve">rant, har rent </t>
  </si>
  <si>
    <t xml:space="preserve">hadde råd til, har hatt råd til </t>
  </si>
  <si>
    <t>slo, har slått</t>
  </si>
  <si>
    <t xml:space="preserve">steg, har steget </t>
  </si>
  <si>
    <t xml:space="preserve">utdannet, har utdannet </t>
  </si>
  <si>
    <t>utførte, har utført</t>
  </si>
  <si>
    <t>varierte, har variert</t>
  </si>
  <si>
    <t xml:space="preserve">valgte, har valgt </t>
  </si>
  <si>
    <t xml:space="preserve">vurderte, har vurdert </t>
  </si>
  <si>
    <t xml:space="preserve">økte, har økt </t>
  </si>
  <si>
    <t>øvde, har øvd</t>
  </si>
  <si>
    <t xml:space="preserve">veldig, meget </t>
  </si>
  <si>
    <t xml:space="preserve">utstyr for å gå/skli på snø med </t>
  </si>
  <si>
    <t xml:space="preserve">en student som studerer ett eller flere semestre i et annet land </t>
  </si>
  <si>
    <t xml:space="preserve">en person som jobber med økonomi </t>
  </si>
  <si>
    <t xml:space="preserve">på vei til </t>
  </si>
  <si>
    <t xml:space="preserve">å praktisere, å repetere </t>
  </si>
  <si>
    <t xml:space="preserve">spesiell, annerledes enn alt annet </t>
  </si>
  <si>
    <t xml:space="preserve">det å bygge båter/skip </t>
  </si>
  <si>
    <t xml:space="preserve">miljøet blant studentene </t>
  </si>
  <si>
    <t xml:space="preserve">et hjem for syke og eldre mennesker, institusjon for syke </t>
  </si>
  <si>
    <t xml:space="preserve">som kommer til slutt, her: det siste; den siste tiden </t>
  </si>
  <si>
    <t xml:space="preserve">som har med OL å gjøre </t>
  </si>
  <si>
    <t xml:space="preserve">som har mye av noe, som har nok penger  </t>
  </si>
  <si>
    <t xml:space="preserve">Olympiske Leker </t>
  </si>
  <si>
    <t xml:space="preserve">en person som driver med politikk </t>
  </si>
  <si>
    <t xml:space="preserve">en person som jobber med røntgen, radiografi </t>
  </si>
  <si>
    <t>folk i en stat (med felles institusjoner, lover, sedvaner, tradisjoner osv.)</t>
  </si>
  <si>
    <t xml:space="preserve">noe som man legger til, som kommer ekstra; i tillegg </t>
  </si>
  <si>
    <t xml:space="preserve">å tenke på, å kanskje skulle gjøre noe </t>
  </si>
  <si>
    <t xml:space="preserve">å bli større/høyere </t>
  </si>
  <si>
    <t xml:space="preserve">undervisning, utdannelse, det å lære noe til noen </t>
  </si>
  <si>
    <t xml:space="preserve">det man får beskjed om å gjøre, problemstilling </t>
  </si>
  <si>
    <t>trygghet (mot fare, angrep eller lignende )</t>
  </si>
  <si>
    <t xml:space="preserve">substans, materiale, f.eks grunnstoff </t>
  </si>
  <si>
    <t>hefte eller blad som kommer ut med jevne mellomrom (for eksempel hver uke eller måned), og som i regelen inneholder stoff om et enkelt fag eller emneområde</t>
  </si>
  <si>
    <t xml:space="preserve">briller som beskytter øynene ved farlig arbeid </t>
  </si>
  <si>
    <t>dreie (seg om)</t>
  </si>
  <si>
    <t xml:space="preserve">her: å handle om, å gjelde </t>
  </si>
  <si>
    <t xml:space="preserve">å være forskjellig fra gang til gang </t>
  </si>
  <si>
    <t xml:space="preserve">slik </t>
  </si>
  <si>
    <t>her: på denne måten, sånn</t>
  </si>
  <si>
    <t>som selv ikke deltar eller griper inn, uvirksom</t>
  </si>
  <si>
    <t xml:space="preserve">å oppnå, å greie, å klare, hvordan man gjør noe </t>
  </si>
  <si>
    <t xml:space="preserve">som går fort </t>
  </si>
  <si>
    <t xml:space="preserve">virkelig, veldig </t>
  </si>
  <si>
    <t xml:space="preserve">som ikke er tykk </t>
  </si>
  <si>
    <t xml:space="preserve">som ikke er redd </t>
  </si>
  <si>
    <t xml:space="preserve">en person som driver med en idrett, som spiller f.eks fotball </t>
  </si>
  <si>
    <t xml:space="preserve">hvordan noen spiller (f.eks fotball) </t>
  </si>
  <si>
    <t xml:space="preserve">hvordan noen ser ut, hvilke fysiske kjennetegn en persons ansikt har </t>
  </si>
  <si>
    <t>å hevde at noe er sant uten å kunne bevise det</t>
  </si>
  <si>
    <t xml:space="preserve">å gi, å skaffe, å være den som bidrar med </t>
  </si>
  <si>
    <t xml:space="preserve">her: å bli bedre </t>
  </si>
  <si>
    <t xml:space="preserve">utvikle (seg) </t>
  </si>
  <si>
    <t xml:space="preserve">å ha lyst til/på, å ville </t>
  </si>
  <si>
    <t xml:space="preserve">å være et sted </t>
  </si>
  <si>
    <t xml:space="preserve">å sørge for at man får noe </t>
  </si>
  <si>
    <t>den delen av året som er om vinteren</t>
  </si>
  <si>
    <t xml:space="preserve">et idrettssenter, et sted for å trene </t>
  </si>
  <si>
    <t xml:space="preserve">en destinasjon i Syden, et reisemål i sør, ofte ved Middelhavet </t>
  </si>
  <si>
    <t>en plass</t>
  </si>
  <si>
    <t xml:space="preserve">et område </t>
  </si>
  <si>
    <t>årstid; juni-august</t>
  </si>
  <si>
    <t xml:space="preserve">distansen man må reise for å dra et sted </t>
  </si>
  <si>
    <t xml:space="preserve">en bedrift som selger reiser </t>
  </si>
  <si>
    <t xml:space="preserve">en destinasjon for en reise </t>
  </si>
  <si>
    <t xml:space="preserve">et mål for reisen, et sted å reise til </t>
  </si>
  <si>
    <t>som mange vil ha</t>
  </si>
  <si>
    <t xml:space="preserve">helt korrekt, presis </t>
  </si>
  <si>
    <t xml:space="preserve">som har et spesielt område </t>
  </si>
  <si>
    <t xml:space="preserve">som ligger nært sentrum </t>
  </si>
  <si>
    <t xml:space="preserve">en type av noe </t>
  </si>
  <si>
    <t xml:space="preserve">hvor gammel man er </t>
  </si>
  <si>
    <t xml:space="preserve">en gruppe som er basert på hvor gammel man er </t>
  </si>
  <si>
    <t xml:space="preserve">ett hus for én familie </t>
  </si>
  <si>
    <t xml:space="preserve">hva man liker å gjøre i fritida </t>
  </si>
  <si>
    <t xml:space="preserve">hvor mye man betaler totalt for noe </t>
  </si>
  <si>
    <t xml:space="preserve">en del av livet, en epoke </t>
  </si>
  <si>
    <t xml:space="preserve">et individ, et menneske </t>
  </si>
  <si>
    <t xml:space="preserve">hus i rekke ved siden av hverandre </t>
  </si>
  <si>
    <t xml:space="preserve">å ha kjøpt noe, å ha betalt noe, å ikke leie noe </t>
  </si>
  <si>
    <t xml:space="preserve">å sammenfatte, å gjenta det viktigste </t>
  </si>
  <si>
    <t xml:space="preserve">å ha innflytelse på, å ha konsekvenser for </t>
  </si>
  <si>
    <t>et rom i huset; ofte en lang korridor med flere dører til andre rom eller en entré</t>
  </si>
  <si>
    <t xml:space="preserve">som er malt med hvit farge </t>
  </si>
  <si>
    <t xml:space="preserve">som har mye innhold </t>
  </si>
  <si>
    <t xml:space="preserve">stor, med god plass </t>
  </si>
  <si>
    <t xml:space="preserve">som har mye sol, som er lys </t>
  </si>
  <si>
    <t>nervøs, forventningsfull</t>
  </si>
  <si>
    <t xml:space="preserve">koselig, hyggelig </t>
  </si>
  <si>
    <t xml:space="preserve">til en viss grad, noe, halvveis </t>
  </si>
  <si>
    <t xml:space="preserve">maksimalt, ikke mer enn </t>
  </si>
  <si>
    <t xml:space="preserve">veldig, svært </t>
  </si>
  <si>
    <t xml:space="preserve">en "auksjon" for salg av bolig </t>
  </si>
  <si>
    <t xml:space="preserve">hvor og hvor ofte bussene går mellom to steder </t>
  </si>
  <si>
    <t xml:space="preserve">huset som du drømmer om å bo i, som du har mest lyst på </t>
  </si>
  <si>
    <t xml:space="preserve">felles utgifter for alle boligene i et sameie eller borettslag </t>
  </si>
  <si>
    <t>innredning, dekor inne i en bolig</t>
  </si>
  <si>
    <t xml:space="preserve">hvordan rommene ligger i forhold til hverandre inne i en bolig </t>
  </si>
  <si>
    <t>plass i skapene til oppbevaring</t>
  </si>
  <si>
    <t>tak som blir lavere mot veggene</t>
  </si>
  <si>
    <t xml:space="preserve">hele prisen med alle tillegg </t>
  </si>
  <si>
    <t xml:space="preserve">en ovn til å brenne ved i, varmekilde for levende flamme (ved = tre) </t>
  </si>
  <si>
    <t>ei dør til verandaen</t>
  </si>
  <si>
    <t xml:space="preserve">åpent hus for å vise frem boligen før et salg </t>
  </si>
  <si>
    <t xml:space="preserve">å se etter, å ville finne noe </t>
  </si>
  <si>
    <t xml:space="preserve">å ha nok penger til noe </t>
  </si>
  <si>
    <t xml:space="preserve">å bli høyere </t>
  </si>
  <si>
    <t xml:space="preserve">regelmessig, varig, som ikke forandrer seg </t>
  </si>
  <si>
    <t xml:space="preserve">adskilt, her: som har egne vegger </t>
  </si>
  <si>
    <t>en type boligblokk i sentrum av en by</t>
  </si>
  <si>
    <t xml:space="preserve">områder som man deler med alle beboerne </t>
  </si>
  <si>
    <t xml:space="preserve">en kontrakt om å leie en bolig </t>
  </si>
  <si>
    <t xml:space="preserve">en person som leier en bolig </t>
  </si>
  <si>
    <t xml:space="preserve">det å varme opp, det å skaffe varme </t>
  </si>
  <si>
    <t xml:space="preserve">vaskinga, det at noen vasker </t>
  </si>
  <si>
    <t xml:space="preserve">en bolig som man kan leie </t>
  </si>
  <si>
    <t xml:space="preserve">her: ved siden av uten mellomrom, uten åpning mellom </t>
  </si>
  <si>
    <t>å gi navn, å omtale</t>
  </si>
  <si>
    <t>kjemikonferanse</t>
  </si>
  <si>
    <t>kjemi</t>
  </si>
  <si>
    <t>offentlig</t>
  </si>
  <si>
    <t>privat</t>
  </si>
  <si>
    <t>sektor</t>
  </si>
  <si>
    <t>interesse</t>
  </si>
  <si>
    <t>møtested</t>
  </si>
  <si>
    <t>konferanseinnlegg</t>
  </si>
  <si>
    <t>utgangspunkt</t>
  </si>
  <si>
    <t>datamateriale</t>
  </si>
  <si>
    <t>innen</t>
  </si>
  <si>
    <t>juli</t>
  </si>
  <si>
    <t>tilbakemelding</t>
  </si>
  <si>
    <t>løpet</t>
  </si>
  <si>
    <t>påmelding</t>
  </si>
  <si>
    <t>september</t>
  </si>
  <si>
    <t>informasjon</t>
  </si>
  <si>
    <t>kjempelett</t>
  </si>
  <si>
    <t>motiverende</t>
  </si>
  <si>
    <t>beslektet</t>
  </si>
  <si>
    <t>eksamenstid</t>
  </si>
  <si>
    <t>eksamensoppgave</t>
  </si>
  <si>
    <t>utkast</t>
  </si>
  <si>
    <t>positiv</t>
  </si>
  <si>
    <t>imøtekommende</t>
  </si>
  <si>
    <t>mangle</t>
  </si>
  <si>
    <t>avtale</t>
  </si>
  <si>
    <t>deltakeravgift</t>
  </si>
  <si>
    <t>drøfte</t>
  </si>
  <si>
    <t>posterpresentasjon</t>
  </si>
  <si>
    <t>samarbeidsprosjekt</t>
  </si>
  <si>
    <t>Skype-møte</t>
  </si>
  <si>
    <t>svensk</t>
  </si>
  <si>
    <t>intervju</t>
  </si>
  <si>
    <t>opprykk</t>
  </si>
  <si>
    <t>intervjuer</t>
  </si>
  <si>
    <t>spørsmål</t>
  </si>
  <si>
    <t>enkelthendelse</t>
  </si>
  <si>
    <t>glede</t>
  </si>
  <si>
    <t>tverrfaglig</t>
  </si>
  <si>
    <t>samarbeid</t>
  </si>
  <si>
    <t>artikkel</t>
  </si>
  <si>
    <t>antatt</t>
  </si>
  <si>
    <t>fag</t>
  </si>
  <si>
    <t>altså</t>
  </si>
  <si>
    <t>karriere</t>
  </si>
  <si>
    <t>ingen</t>
  </si>
  <si>
    <t>betydning</t>
  </si>
  <si>
    <t>bortsett</t>
  </si>
  <si>
    <t>prosjektleder</t>
  </si>
  <si>
    <t>forpliktet</t>
  </si>
  <si>
    <t>løfte</t>
  </si>
  <si>
    <t>fagfelt</t>
  </si>
  <si>
    <t>oversikt</t>
  </si>
  <si>
    <t>inntrykk</t>
  </si>
  <si>
    <t>selvstendighet</t>
  </si>
  <si>
    <t>motgang</t>
  </si>
  <si>
    <t>midlertidig</t>
  </si>
  <si>
    <t>ansatt</t>
  </si>
  <si>
    <t>selvstendig</t>
  </si>
  <si>
    <t>forberedt</t>
  </si>
  <si>
    <t>ansvar</t>
  </si>
  <si>
    <t>fagområde</t>
  </si>
  <si>
    <t>pl</t>
  </si>
  <si>
    <t>handle (om)</t>
  </si>
  <si>
    <t>hverdag</t>
  </si>
  <si>
    <t>høydepunkt</t>
  </si>
  <si>
    <t>lønn</t>
  </si>
  <si>
    <t>medisiner</t>
  </si>
  <si>
    <t>personlig</t>
  </si>
  <si>
    <t>professortittel</t>
  </si>
  <si>
    <t>prosess</t>
  </si>
  <si>
    <t>sjanse</t>
  </si>
  <si>
    <t>status</t>
  </si>
  <si>
    <t>søknad</t>
  </si>
  <si>
    <t>utgjøre</t>
  </si>
  <si>
    <t>høyskole</t>
  </si>
  <si>
    <t>videregående</t>
  </si>
  <si>
    <t>godkjent</t>
  </si>
  <si>
    <t>studiekompetanse</t>
  </si>
  <si>
    <t>hovedsak</t>
  </si>
  <si>
    <t>studiespesialiserende</t>
  </si>
  <si>
    <t>utdanningsvei</t>
  </si>
  <si>
    <t>høyere</t>
  </si>
  <si>
    <t>nivå</t>
  </si>
  <si>
    <t>tiår</t>
  </si>
  <si>
    <t>antall</t>
  </si>
  <si>
    <t>fagtilbud</t>
  </si>
  <si>
    <t>masternivå</t>
  </si>
  <si>
    <t>dermed</t>
  </si>
  <si>
    <t>grad</t>
  </si>
  <si>
    <t>gradsstruktur</t>
  </si>
  <si>
    <t>fakultet</t>
  </si>
  <si>
    <t>dekan</t>
  </si>
  <si>
    <t>definerte</t>
  </si>
  <si>
    <t>naturvitenskap</t>
  </si>
  <si>
    <t>leder</t>
  </si>
  <si>
    <t>teologi</t>
  </si>
  <si>
    <t>varighet</t>
  </si>
  <si>
    <t>avhengig</t>
  </si>
  <si>
    <t>veterinær</t>
  </si>
  <si>
    <t>etc</t>
  </si>
  <si>
    <t>stadig</t>
  </si>
  <si>
    <t>sosialfag</t>
  </si>
  <si>
    <t>idrettsfag</t>
  </si>
  <si>
    <t>administrativ</t>
  </si>
  <si>
    <t>avslutte</t>
  </si>
  <si>
    <t>bokstav</t>
  </si>
  <si>
    <t>definert</t>
  </si>
  <si>
    <t>elev</t>
  </si>
  <si>
    <t xml:space="preserve">man </t>
  </si>
  <si>
    <t>faglig</t>
  </si>
  <si>
    <t>fullføre</t>
  </si>
  <si>
    <t>humanistisk</t>
  </si>
  <si>
    <t>høyskolesystem</t>
  </si>
  <si>
    <t>karaktersystem</t>
  </si>
  <si>
    <t>klassisk</t>
  </si>
  <si>
    <t>kvinne</t>
  </si>
  <si>
    <t>lede (frem til)</t>
  </si>
  <si>
    <t>omtale</t>
  </si>
  <si>
    <t>primær</t>
  </si>
  <si>
    <t>profesjonsstudium</t>
  </si>
  <si>
    <t xml:space="preserve">rakte, har rekt </t>
  </si>
  <si>
    <t>skille</t>
  </si>
  <si>
    <t>tilbud</t>
  </si>
  <si>
    <t>tilby</t>
  </si>
  <si>
    <t>vare</t>
  </si>
  <si>
    <t>yrke</t>
  </si>
  <si>
    <t>avtalte, har avtalt</t>
  </si>
  <si>
    <t>datamaterialet</t>
  </si>
  <si>
    <t xml:space="preserve">deltakeravgiften, deltakeravgifter, deltakeravgiftene </t>
  </si>
  <si>
    <t xml:space="preserve">drøftet, har drøftet </t>
  </si>
  <si>
    <t xml:space="preserve">eksamensoppgaven, eksamensoppgaver, eksamensoppgavene </t>
  </si>
  <si>
    <t>eksamenstiden, eksamenstider, eksamenstidene</t>
  </si>
  <si>
    <t>informasjonen</t>
  </si>
  <si>
    <t xml:space="preserve">handlet (om), har handlet (om) </t>
  </si>
  <si>
    <t xml:space="preserve">løftet, har løftet </t>
  </si>
  <si>
    <t xml:space="preserve">stilte, har stilt </t>
  </si>
  <si>
    <t xml:space="preserve">avsluttet, har avsluttet </t>
  </si>
  <si>
    <t xml:space="preserve">fullførte, har fullført </t>
  </si>
  <si>
    <t>ledet, har ledet</t>
  </si>
  <si>
    <t xml:space="preserve">omtalte, har omtalt </t>
  </si>
  <si>
    <t xml:space="preserve">skilte, har skilt </t>
  </si>
  <si>
    <t xml:space="preserve">tilbød, har tilbudt </t>
  </si>
  <si>
    <t xml:space="preserve">varte, har vart </t>
  </si>
  <si>
    <t>kjempelett, kjempelette</t>
  </si>
  <si>
    <t>offentlig, offentlige</t>
  </si>
  <si>
    <t>svensk, svenske</t>
  </si>
  <si>
    <t>personlig, personlige</t>
  </si>
  <si>
    <t>positivt, positive</t>
  </si>
  <si>
    <t xml:space="preserve">privat, private </t>
  </si>
  <si>
    <t>definitivt</t>
  </si>
  <si>
    <t xml:space="preserve">selvstendig, selvstendige </t>
  </si>
  <si>
    <t xml:space="preserve">tverrfaglig, tverrfaglige </t>
  </si>
  <si>
    <t xml:space="preserve">administrativt, administrative </t>
  </si>
  <si>
    <t xml:space="preserve">avhengig, avhengige </t>
  </si>
  <si>
    <t>beskyttet</t>
  </si>
  <si>
    <t xml:space="preserve">beskyttede </t>
  </si>
  <si>
    <t xml:space="preserve">faglig, faglige </t>
  </si>
  <si>
    <t xml:space="preserve">godkjent, godkjente </t>
  </si>
  <si>
    <t xml:space="preserve">humanistisk, humanistiske </t>
  </si>
  <si>
    <t xml:space="preserve">komparativ av høy; her: utdanning på universitet eller høyskole </t>
  </si>
  <si>
    <t xml:space="preserve">klassisk, klassiske </t>
  </si>
  <si>
    <t>primært, primære</t>
  </si>
  <si>
    <t>yrkesrettet</t>
  </si>
  <si>
    <t xml:space="preserve">interessen, interesser, interessene </t>
  </si>
  <si>
    <t>enkelthendelsen, enkelthendelser, enkelthendelsene</t>
  </si>
  <si>
    <t>gleden, gleder, gledene</t>
  </si>
  <si>
    <t>karrieren, karrierer, karrierene</t>
  </si>
  <si>
    <t>posterpresentasjonen, posterpresentasjoner, posterpresentasjonene</t>
  </si>
  <si>
    <t>påmeldingen, påmeldinger, påmeldingene</t>
  </si>
  <si>
    <t>sektoren, sektorer, sektorene</t>
  </si>
  <si>
    <t>tilbakemeldingen, tilbakemeldinger, tilbakemeldingene</t>
  </si>
  <si>
    <t>artikkelen, artikler, artiklene</t>
  </si>
  <si>
    <t>betydningen, betydninger, betydningene</t>
  </si>
  <si>
    <t>hverdagen, hverdager, hverdagene</t>
  </si>
  <si>
    <t xml:space="preserve">intervjueren, intervjuere, intervjuerne </t>
  </si>
  <si>
    <t>komité</t>
  </si>
  <si>
    <t>komitéen, komitéer, komitéene</t>
  </si>
  <si>
    <t>oversikten, oversikter, oversiktene</t>
  </si>
  <si>
    <t>prosessen, prosesser, prosessene</t>
  </si>
  <si>
    <t xml:space="preserve">medisineren, medisinere, medisinerne </t>
  </si>
  <si>
    <t>motgangen</t>
  </si>
  <si>
    <t>professortittelen, professortitler, professortitlene</t>
  </si>
  <si>
    <t xml:space="preserve">prosjektlederen, prosjektledere, prosjektlederne </t>
  </si>
  <si>
    <t>selvstendigheten</t>
  </si>
  <si>
    <t xml:space="preserve">sjansen, sjanser, sjansene </t>
  </si>
  <si>
    <t>statusen</t>
  </si>
  <si>
    <t>søknaden, søknader, søknadene</t>
  </si>
  <si>
    <t>bokstaven, bokstaver, bokstavene</t>
  </si>
  <si>
    <t>dekanen, dekaner, dekanene</t>
  </si>
  <si>
    <t>eleven, elever, elevene</t>
  </si>
  <si>
    <t xml:space="preserve">graden, grader, gradene </t>
  </si>
  <si>
    <t xml:space="preserve">hovedsaken, hovedsaker, hovedsakene </t>
  </si>
  <si>
    <t>høyskolen, høyskoler, høyskolene</t>
  </si>
  <si>
    <t>kvinnen, kvinner, kvinnene</t>
  </si>
  <si>
    <t>lederen, ledere, lederne</t>
  </si>
  <si>
    <t>naturvitenskapen</t>
  </si>
  <si>
    <t>studiekompetansen</t>
  </si>
  <si>
    <t>teologien</t>
  </si>
  <si>
    <t xml:space="preserve">utdanningsveien, utdanningsveier, utdanningsveiene </t>
  </si>
  <si>
    <t>varigheten, varigheter, varighetene</t>
  </si>
  <si>
    <t>konferanseinnlegget, konferanseinnlegg, konferanseinnleggene</t>
  </si>
  <si>
    <t>utkastet, utkast, utkastene</t>
  </si>
  <si>
    <t>faget, fag, fagene</t>
  </si>
  <si>
    <t>fagfeltet, fagfelt, fagfeltene</t>
  </si>
  <si>
    <t>inntrykket, inntrykk, inntrykkene</t>
  </si>
  <si>
    <t>opprykket, opprykk, opprykkene</t>
  </si>
  <si>
    <t>spørsmålet, spørsmål, spørsmålene</t>
  </si>
  <si>
    <t>antallet, antall, antallene</t>
  </si>
  <si>
    <t>fagtilbudet, fagtilbud, fagtilbudene</t>
  </si>
  <si>
    <t>møtestedet, møtesteder, møtestedene</t>
  </si>
  <si>
    <t>samarbeidsprosjektet, samarbeidsprosjekter, samarbeidsprosjektene</t>
  </si>
  <si>
    <t>Skype-møtet, Skype-møter, Skype-møtene</t>
  </si>
  <si>
    <t>utgangspunktet, utgangspunkter, utgangspunktene</t>
  </si>
  <si>
    <t>ansvaret</t>
  </si>
  <si>
    <t>fagområdet, fagområder, fagområdene</t>
  </si>
  <si>
    <t>høydepunktet, høydepunkter, høydepunktene</t>
  </si>
  <si>
    <t>intervjuer, intervju, intervjuene</t>
  </si>
  <si>
    <t>samarbeidet</t>
  </si>
  <si>
    <t>idrettsfaget</t>
  </si>
  <si>
    <t>fakultetet, fakulteter, fakultetene</t>
  </si>
  <si>
    <t>høyskolesystemet, høyskolesystemer, høyskolesystemene</t>
  </si>
  <si>
    <t>karaktersystemet, karaktersystemer, karaktersystemene</t>
  </si>
  <si>
    <t>masternivået</t>
  </si>
  <si>
    <t>nivået, nivå, nivåene</t>
  </si>
  <si>
    <t>sosialfaget, sosialfag, sosialfagene</t>
  </si>
  <si>
    <t>tilbudet, tilbud, tilbudene</t>
  </si>
  <si>
    <t>tiåret, tiår, tiårene</t>
  </si>
  <si>
    <t xml:space="preserve">yrket, yrker, yrkene </t>
  </si>
  <si>
    <t>regnskapsmedarbeider</t>
  </si>
  <si>
    <t>trøndersk</t>
  </si>
  <si>
    <t>rør</t>
  </si>
  <si>
    <t>tlf</t>
  </si>
  <si>
    <t>kontaktperson</t>
  </si>
  <si>
    <t>daglig</t>
  </si>
  <si>
    <t>vikariat</t>
  </si>
  <si>
    <t>stilling</t>
  </si>
  <si>
    <t>oppgjør</t>
  </si>
  <si>
    <t>kontere</t>
  </si>
  <si>
    <t>inngående</t>
  </si>
  <si>
    <t>klargjøre</t>
  </si>
  <si>
    <t>føring</t>
  </si>
  <si>
    <t>regnskap</t>
  </si>
  <si>
    <t>føre</t>
  </si>
  <si>
    <t>purring</t>
  </si>
  <si>
    <t>inkasso</t>
  </si>
  <si>
    <t>renteberegning</t>
  </si>
  <si>
    <t>forefallende</t>
  </si>
  <si>
    <t>kontorarbeid</t>
  </si>
  <si>
    <t>ønskede</t>
  </si>
  <si>
    <t>3-årig</t>
  </si>
  <si>
    <t>relevant</t>
  </si>
  <si>
    <t>lignende</t>
  </si>
  <si>
    <t>arbeid</t>
  </si>
  <si>
    <t>kjennskap</t>
  </si>
  <si>
    <t>initiativrik</t>
  </si>
  <si>
    <t>løsningsorientert</t>
  </si>
  <si>
    <t>systematisk</t>
  </si>
  <si>
    <t>ryddig</t>
  </si>
  <si>
    <t>serviceinnstilt</t>
  </si>
  <si>
    <t>utfordrende</t>
  </si>
  <si>
    <t>arbeidsmiljø</t>
  </si>
  <si>
    <t>annonse</t>
  </si>
  <si>
    <t>informativ</t>
  </si>
  <si>
    <t>samtale</t>
  </si>
  <si>
    <t>treårig</t>
  </si>
  <si>
    <t>økonomisk</t>
  </si>
  <si>
    <t>bedrift</t>
  </si>
  <si>
    <t>erfaring</t>
  </si>
  <si>
    <t>it-sikkerhet</t>
  </si>
  <si>
    <t>avregning</t>
  </si>
  <si>
    <t>japansk</t>
  </si>
  <si>
    <t>beskrive</t>
  </si>
  <si>
    <t>samtidig</t>
  </si>
  <si>
    <t>redd</t>
  </si>
  <si>
    <t>forespørsel</t>
  </si>
  <si>
    <t>6A</t>
  </si>
  <si>
    <t>arbeidsoppgave</t>
  </si>
  <si>
    <t>beherske</t>
  </si>
  <si>
    <t>datakunnskap</t>
  </si>
  <si>
    <t>faktura</t>
  </si>
  <si>
    <t>innbetaling</t>
  </si>
  <si>
    <t>kvalifikasjon</t>
  </si>
  <si>
    <t>referanse</t>
  </si>
  <si>
    <t>regnskapssystem</t>
  </si>
  <si>
    <t>samarbeidsevne</t>
  </si>
  <si>
    <t>sertifikat</t>
  </si>
  <si>
    <t>utfordring</t>
  </si>
  <si>
    <t>jobbintervju</t>
  </si>
  <si>
    <t>regnskapsarbeid</t>
  </si>
  <si>
    <t>budsjettarbeid</t>
  </si>
  <si>
    <t>bidra</t>
  </si>
  <si>
    <t>initiativ</t>
  </si>
  <si>
    <t>nødvendig</t>
  </si>
  <si>
    <t>bruk</t>
  </si>
  <si>
    <t>sjenert</t>
  </si>
  <si>
    <t>favorittoppgave</t>
  </si>
  <si>
    <t>kundeveileder</t>
  </si>
  <si>
    <t>markedsføring</t>
  </si>
  <si>
    <t>innkjøpsansvarlig</t>
  </si>
  <si>
    <t>firma</t>
  </si>
  <si>
    <t>ansette</t>
  </si>
  <si>
    <t>arbeidsfordeling</t>
  </si>
  <si>
    <t>effektivitet</t>
  </si>
  <si>
    <t>europeisk</t>
  </si>
  <si>
    <t>evaluere</t>
  </si>
  <si>
    <t>kunde</t>
  </si>
  <si>
    <t>nettside</t>
  </si>
  <si>
    <t>ordning</t>
  </si>
  <si>
    <t>regnskapstjeneste</t>
  </si>
  <si>
    <t>rutine</t>
  </si>
  <si>
    <t>start</t>
  </si>
  <si>
    <t>svakhet</t>
  </si>
  <si>
    <t>utvide</t>
  </si>
  <si>
    <t>her: å lage</t>
  </si>
  <si>
    <t>eksempelessay</t>
  </si>
  <si>
    <t>tidsbegrenset</t>
  </si>
  <si>
    <t>periode</t>
  </si>
  <si>
    <t>tilfelle</t>
  </si>
  <si>
    <t>nyutdannede</t>
  </si>
  <si>
    <t>uttrykt</t>
  </si>
  <si>
    <t>nedenfor</t>
  </si>
  <si>
    <t>fordel</t>
  </si>
  <si>
    <t>frihet</t>
  </si>
  <si>
    <t>arbeidsplass</t>
  </si>
  <si>
    <t>nemlig</t>
  </si>
  <si>
    <t>variert</t>
  </si>
  <si>
    <t>arbeidserfaring</t>
  </si>
  <si>
    <t>skape</t>
  </si>
  <si>
    <t>nettverk</t>
  </si>
  <si>
    <t>nyttig</t>
  </si>
  <si>
    <t>pluss</t>
  </si>
  <si>
    <t>ulempe</t>
  </si>
  <si>
    <t>kontroll</t>
  </si>
  <si>
    <t>arbeidssituasjon</t>
  </si>
  <si>
    <t>langsiktig</t>
  </si>
  <si>
    <t>boliglån</t>
  </si>
  <si>
    <t>forutsigbar</t>
  </si>
  <si>
    <t>inntekt</t>
  </si>
  <si>
    <t>negativ</t>
  </si>
  <si>
    <t>skje</t>
  </si>
  <si>
    <t>ansatte</t>
  </si>
  <si>
    <t>integrert</t>
  </si>
  <si>
    <t>6X</t>
  </si>
  <si>
    <t>arbeidsliv</t>
  </si>
  <si>
    <t>arbeidsmarked</t>
  </si>
  <si>
    <t>sen</t>
  </si>
  <si>
    <t>Forklaring</t>
  </si>
  <si>
    <t>å bli enige om hva man skal gjøre</t>
  </si>
  <si>
    <t xml:space="preserve">som er i slekt, som har med hverandre å gjøre </t>
  </si>
  <si>
    <t>pengene en person må betale for å være med på noe</t>
  </si>
  <si>
    <t xml:space="preserve">å diskutere, å ta for seg og granske </t>
  </si>
  <si>
    <t>før, seinest</t>
  </si>
  <si>
    <t>noe som du er interessert i, noe du bryr deg om og vil vite mer om</t>
  </si>
  <si>
    <t>den sjuende måneden i året</t>
  </si>
  <si>
    <t>kjemifag</t>
  </si>
  <si>
    <t>kjemien</t>
  </si>
  <si>
    <t>kjemifaget, kjemifag, kjemifagene</t>
  </si>
  <si>
    <t xml:space="preserve">faget som undersøker kjemi </t>
  </si>
  <si>
    <t xml:space="preserve">en konferanse for kjemikere </t>
  </si>
  <si>
    <t xml:space="preserve">kjemikonferansen, kjemikonferanser, kjemikonferansene </t>
  </si>
  <si>
    <t xml:space="preserve">uttrykk: i løpet av; under en tidsperiode </t>
  </si>
  <si>
    <t>som har med stat og kommune (hele samfunnet) å gjøre</t>
  </si>
  <si>
    <t xml:space="preserve">som har flere gode enn dårlige sider </t>
  </si>
  <si>
    <t xml:space="preserve">en presentasjon på en plakat/poster av forskning, ofte på konferanser </t>
  </si>
  <si>
    <t xml:space="preserve">personlig, som bare gjelder en person </t>
  </si>
  <si>
    <t xml:space="preserve">det å melde seg på, det å si at man skal være med på et arrangement </t>
  </si>
  <si>
    <t xml:space="preserve">et prosjekt hvor flere personer samarbeider/jobber sammen med hverandre </t>
  </si>
  <si>
    <t xml:space="preserve">den niende måneden i året </t>
  </si>
  <si>
    <t xml:space="preserve">et møte som foregår over nett-tjenesten Skype/som foregår med web-kamera </t>
  </si>
  <si>
    <t>workshops (pl.)</t>
  </si>
  <si>
    <t>akademi</t>
  </si>
  <si>
    <t xml:space="preserve">akademiet, akademier, akademia </t>
  </si>
  <si>
    <t xml:space="preserve">høyere lærested eller forskningsinstitutt </t>
  </si>
  <si>
    <t>derfor, slik, på den måten</t>
  </si>
  <si>
    <t xml:space="preserve">som jobber et sted </t>
  </si>
  <si>
    <t>antatte</t>
  </si>
  <si>
    <t>hva noe betyr</t>
  </si>
  <si>
    <t xml:space="preserve">en spesiell hendelse, noe spesielt som skjedde én gang </t>
  </si>
  <si>
    <t xml:space="preserve">et fagområde, en del av et fag </t>
  </si>
  <si>
    <t xml:space="preserve">som man har forberedt, som man har planlagt og gjort seg klar til </t>
  </si>
  <si>
    <t xml:space="preserve">som man har plikt til </t>
  </si>
  <si>
    <t xml:space="preserve">forskningsmidler (pl) </t>
  </si>
  <si>
    <t xml:space="preserve">forskningsmidlene </t>
  </si>
  <si>
    <t xml:space="preserve">penger som finansierer forskning </t>
  </si>
  <si>
    <t xml:space="preserve">det beste som har skjedd, den beste hendelsen </t>
  </si>
  <si>
    <t xml:space="preserve">ikke noen </t>
  </si>
  <si>
    <t xml:space="preserve">en person som stiller spørsmålene i et intervju </t>
  </si>
  <si>
    <t>et yrkesliv</t>
  </si>
  <si>
    <t xml:space="preserve">en gruppe som gransker, forbereder, vurderer en sak </t>
  </si>
  <si>
    <t xml:space="preserve">å heve, å få opp </t>
  </si>
  <si>
    <t xml:space="preserve">som ikke er fast/varig, som har en sluttdato </t>
  </si>
  <si>
    <t>her: det at man får en høyere stilling</t>
  </si>
  <si>
    <t>som gjelder en person, privat</t>
  </si>
  <si>
    <t xml:space="preserve">navn på stilling som professor </t>
  </si>
  <si>
    <t>det å arbeide sammen</t>
  </si>
  <si>
    <t>en mulighet</t>
  </si>
  <si>
    <t xml:space="preserve">som krever samarbeid mellom flere fag </t>
  </si>
  <si>
    <t xml:space="preserve">som har med administrasjon å gjøre </t>
  </si>
  <si>
    <t>å gjøre helt ferdig</t>
  </si>
  <si>
    <t xml:space="preserve">her: som man må ha en spesiell godkjennelse for å bruke </t>
  </si>
  <si>
    <t xml:space="preserve">skrifttegnene i alfabetet, A-Å </t>
  </si>
  <si>
    <t xml:space="preserve">på den måten, slik, med dette </t>
  </si>
  <si>
    <t>som har med faget å gjøre</t>
  </si>
  <si>
    <t>å gjøre ferdig</t>
  </si>
  <si>
    <t xml:space="preserve">fordelingen av grader ved universiteter </t>
  </si>
  <si>
    <t xml:space="preserve">den viktigste saken, det viktigste temaet </t>
  </si>
  <si>
    <t xml:space="preserve">som gjelder humanisme; fag som historie, litteratur og språk </t>
  </si>
  <si>
    <t xml:space="preserve">fag/vitenskap som har med idrett og sport å gjøre </t>
  </si>
  <si>
    <t>her: tradisjonell</t>
  </si>
  <si>
    <t xml:space="preserve">vitenskapen om naturen; fysikk, kjemi og matematikk </t>
  </si>
  <si>
    <t>en grad, et trinn</t>
  </si>
  <si>
    <t>som kommer i første rekke</t>
  </si>
  <si>
    <t xml:space="preserve">studie som fører frem til et yrke; lege, psykolog, prest etc… </t>
  </si>
  <si>
    <t xml:space="preserve">regelmessig, uavbrutt, alltid </t>
  </si>
  <si>
    <t xml:space="preserve">som gir studiekompetanse, som forbereder deg til å studere </t>
  </si>
  <si>
    <t xml:space="preserve">fag; læren om Bibelen eller andre religiøse skrifter </t>
  </si>
  <si>
    <t xml:space="preserve">det man tilbyr, det man kan gjøre/kjøpe/få </t>
  </si>
  <si>
    <t>en retning for utdannelse</t>
  </si>
  <si>
    <t xml:space="preserve">å foregå over et tidsrom, å være uforandret gjennom et tidsrom </t>
  </si>
  <si>
    <t xml:space="preserve">hvor lenge noe varer </t>
  </si>
  <si>
    <t>vid</t>
  </si>
  <si>
    <t xml:space="preserve">her: videre, som man fortsetter med </t>
  </si>
  <si>
    <t>vidt, vide</t>
  </si>
  <si>
    <t xml:space="preserve">en jobb, en profesjon, hva man jobber med </t>
  </si>
  <si>
    <t xml:space="preserve">som har et yrke som mål </t>
  </si>
  <si>
    <t xml:space="preserve">som varer i tre år </t>
  </si>
  <si>
    <t xml:space="preserve">annonsen, annonser, annonsene </t>
  </si>
  <si>
    <t>arbeidet, arbeider, arbeidene</t>
  </si>
  <si>
    <t xml:space="preserve">arbeidsmiljøet </t>
  </si>
  <si>
    <t>arbeidsoppgaven, arbeidsoppgaver, arbeidsoppgavene</t>
  </si>
  <si>
    <t>avregninga, avregninger, avregningene</t>
  </si>
  <si>
    <t>bedriften, bedrifter, bedriftene</t>
  </si>
  <si>
    <t xml:space="preserve">behersket, har behersket </t>
  </si>
  <si>
    <t>beskrev, har beskrevet</t>
  </si>
  <si>
    <t>daglig, daglige</t>
  </si>
  <si>
    <t>datakunnskapen, datakunnskaper, datakunnskapene</t>
  </si>
  <si>
    <t>erfaringen, erfaringer, erfaringene</t>
  </si>
  <si>
    <t>fakturaen, fakturaer, fakturaene</t>
  </si>
  <si>
    <t>forespørselen, forespørsler, forespørslene</t>
  </si>
  <si>
    <t>førte, har ført</t>
  </si>
  <si>
    <t>føringen, føringer, føringene</t>
  </si>
  <si>
    <t>informativt, informative</t>
  </si>
  <si>
    <t>inkassoen, inkassoer, inkassoene</t>
  </si>
  <si>
    <t>innbetalinga, innbetalinger, innbetalingene</t>
  </si>
  <si>
    <t>it-sikkerheten</t>
  </si>
  <si>
    <t xml:space="preserve">kjennskapen, kjennskaper, kjennskapene </t>
  </si>
  <si>
    <t xml:space="preserve">klargjør, klargjorde, har klargjort </t>
  </si>
  <si>
    <t>kontaktpersonen, kontaktpersoner, kontaktpersonene</t>
  </si>
  <si>
    <t>konterte, har kontert</t>
  </si>
  <si>
    <t>kontorarbeidet, kontorarbeider, kontorarbeidene</t>
  </si>
  <si>
    <t>kvalifikasjonen, kvalifikasjoner, kvalifikasjonene</t>
  </si>
  <si>
    <t>løsningsorienterte</t>
  </si>
  <si>
    <t xml:space="preserve">oppgjøret, oppgjør, oppgjørene </t>
  </si>
  <si>
    <t>purringa, purringer, purringene</t>
  </si>
  <si>
    <t>referansen, referanser, referansene</t>
  </si>
  <si>
    <t>regnskapet, regnskap, regnskapene</t>
  </si>
  <si>
    <t>regnskapsmedarbeideren, regnskapsmedarbeidere, regnskapsmedarbeiderne</t>
  </si>
  <si>
    <t>regnskapssystemet, regnskapssystemer, regnskapssystemene</t>
  </si>
  <si>
    <t>renteberegningen, renteberegninger, renteberegningene</t>
  </si>
  <si>
    <t>redde</t>
  </si>
  <si>
    <t>røret, rør, rørene</t>
  </si>
  <si>
    <t>samarbeidsevnen, samarbeidsevner, samarbeidsevnene</t>
  </si>
  <si>
    <t>samtalen, samtaler, samtalene</t>
  </si>
  <si>
    <t xml:space="preserve">samtidige </t>
  </si>
  <si>
    <t>sertifikatet, sertifikater, sertifikatene</t>
  </si>
  <si>
    <t>stillingen, stillinger, stillingene</t>
  </si>
  <si>
    <t>kort for: telefon</t>
  </si>
  <si>
    <t>utfordringen, utfordringer, utfordringene</t>
  </si>
  <si>
    <t>vikariatet, vikariater, vikariatene</t>
  </si>
  <si>
    <t>ansatte, har ansatt</t>
  </si>
  <si>
    <t>arbeidsfordelingen, arbeidsfordelinger, arbeidsfordelingene</t>
  </si>
  <si>
    <t>bidro, har bidratt</t>
  </si>
  <si>
    <t>bruken</t>
  </si>
  <si>
    <t>budsjettarbeidet, budsjettarbeider, budsjettarbeidene</t>
  </si>
  <si>
    <t>effektiviteten, effektiviteter, effektivitetene</t>
  </si>
  <si>
    <t>evaluerte, har evaluert</t>
  </si>
  <si>
    <t xml:space="preserve">firmaet, firmaer, firmaene </t>
  </si>
  <si>
    <t>forutsigbart, forutsigbare</t>
  </si>
  <si>
    <t>initiativet, initiativer, initiativene</t>
  </si>
  <si>
    <t>jobbintervjuet, jobbintervjuer, jobbintervjuene</t>
  </si>
  <si>
    <t>kunden, kunder, kundene</t>
  </si>
  <si>
    <t>kundeveilederen, kundeveiledere, kundeveilederne</t>
  </si>
  <si>
    <t>markedsføringen</t>
  </si>
  <si>
    <t>nettsiden, nettsider, nettsidene</t>
  </si>
  <si>
    <t>ordningen, ordninger, ordningene</t>
  </si>
  <si>
    <t>regnskapsarbeidet, regnskapsarbeider, regnskapsarbeidene</t>
  </si>
  <si>
    <t>regnskapstjenesten, regnskapstjenester, regnskapstjenestene</t>
  </si>
  <si>
    <t>rutinen, rutiner, rutinene</t>
  </si>
  <si>
    <t>starten</t>
  </si>
  <si>
    <t>svakheten, svakheter, svakhetene</t>
  </si>
  <si>
    <t>utvidet, har utvidet</t>
  </si>
  <si>
    <t>utviklet, har utviklet</t>
  </si>
  <si>
    <t>arbeidserfaringen, arbeidserfaringer, arbeidserfaringene</t>
  </si>
  <si>
    <t>arbeidslivet, arbeidsliv, arbeidslivene</t>
  </si>
  <si>
    <t>arbeidsmarkedet, arbeidsmarkeder, arbeidsmarkedene</t>
  </si>
  <si>
    <t>arbeidsplassen, arbeidsplasser, arbeidsplassene</t>
  </si>
  <si>
    <t>arbeidssituasjonen, arbeidssituasjoner, arbeidssituasjonene</t>
  </si>
  <si>
    <t>eksempelessayet, eksempelessay, eksempelessayene</t>
  </si>
  <si>
    <t>fordelen, fordeler, fordelene</t>
  </si>
  <si>
    <t>friheten, friheter, frihetene</t>
  </si>
  <si>
    <t>fullt, fulle</t>
  </si>
  <si>
    <t>inntekten, inntekter, inntektene</t>
  </si>
  <si>
    <t>integrerte</t>
  </si>
  <si>
    <t>kontrollen, kontroller, kontrollene</t>
  </si>
  <si>
    <t>negativt, negative</t>
  </si>
  <si>
    <t>nettverket, nettverk, nettverkene</t>
  </si>
  <si>
    <t>perioden, perioder, periodene</t>
  </si>
  <si>
    <t>plusset, pluss, plussene</t>
  </si>
  <si>
    <t>sent, sene</t>
  </si>
  <si>
    <t>skapte, har skapt</t>
  </si>
  <si>
    <t>skjedde, har skjedd</t>
  </si>
  <si>
    <t>tidsbegrensede</t>
  </si>
  <si>
    <t>tilfellet, tilfeller, tilfellene</t>
  </si>
  <si>
    <t>ulempen, ulemper, ulempene</t>
  </si>
  <si>
    <t>uttrykte</t>
  </si>
  <si>
    <t>varierte</t>
  </si>
  <si>
    <t>nyutdannet</t>
  </si>
  <si>
    <t xml:space="preserve">en jobb </t>
  </si>
  <si>
    <t xml:space="preserve">de fysiske og psykososiale forholdene på arbeidsplassen, forholdet mellom kollegene </t>
  </si>
  <si>
    <t xml:space="preserve">en konkret del av jobben </t>
  </si>
  <si>
    <t xml:space="preserve">et firma, et selskap </t>
  </si>
  <si>
    <t xml:space="preserve">å kunne, å mestre </t>
  </si>
  <si>
    <t xml:space="preserve">å fortelle hvordan noe er eller ser ut </t>
  </si>
  <si>
    <t xml:space="preserve">som skjer hver dag </t>
  </si>
  <si>
    <t>ei regning</t>
  </si>
  <si>
    <t>i uttrykket: forefallende arbeid; arbeid som til enhver tid må gjøres</t>
  </si>
  <si>
    <t xml:space="preserve">et formelt spørsmål </t>
  </si>
  <si>
    <t xml:space="preserve">om regnskap/tall: å skrive </t>
  </si>
  <si>
    <t xml:space="preserve">det at man fører noe </t>
  </si>
  <si>
    <t>som gir mye informasjon</t>
  </si>
  <si>
    <t xml:space="preserve">som tar mye initiativ, som ofte starter noe </t>
  </si>
  <si>
    <t xml:space="preserve">at datasystemene er trygge for virus og andre farer </t>
  </si>
  <si>
    <t>å gjøre noe klart, å gjøre noe ferdig, å forberede noe</t>
  </si>
  <si>
    <t xml:space="preserve">å bokføre, å føre et regnskap </t>
  </si>
  <si>
    <t xml:space="preserve">som ligner på noe </t>
  </si>
  <si>
    <t xml:space="preserve">det å avslutte et regnskap </t>
  </si>
  <si>
    <t xml:space="preserve">en påminnelse om at man må betale noe </t>
  </si>
  <si>
    <t xml:space="preserve">engstelig, forsiktig, som ikke føler seg trygg </t>
  </si>
  <si>
    <t xml:space="preserve">her: en person som kan fortelle noe om arbeidssøkeren </t>
  </si>
  <si>
    <t xml:space="preserve">en person som har regnskap som jobb i en bedrift </t>
  </si>
  <si>
    <t xml:space="preserve">et system for å føre regnskap </t>
  </si>
  <si>
    <t xml:space="preserve">som har relevans, som er viktig </t>
  </si>
  <si>
    <t xml:space="preserve">det å regne ut hvor mye rente man skal betale </t>
  </si>
  <si>
    <t xml:space="preserve">organisert, som har kontroll, som ikke roter </t>
  </si>
  <si>
    <t xml:space="preserve">det at to eller flere personer snakker sammen </t>
  </si>
  <si>
    <t xml:space="preserve">som skjer på samme tid </t>
  </si>
  <si>
    <t xml:space="preserve">som gjerne yter service </t>
  </si>
  <si>
    <t xml:space="preserve">som følger systemer, ryddig, organisert </t>
  </si>
  <si>
    <t>som har med økonomi/penger å gjøre</t>
  </si>
  <si>
    <t xml:space="preserve">som man ønsker </t>
  </si>
  <si>
    <t xml:space="preserve">å gi noen en jobb </t>
  </si>
  <si>
    <t xml:space="preserve">hvordan man deler arbeidsoppgavene mellom seg </t>
  </si>
  <si>
    <t>å yte, å være med på, å medvirke</t>
  </si>
  <si>
    <t xml:space="preserve">det at man bruker noe </t>
  </si>
  <si>
    <t xml:space="preserve">det at man er effektiv; at man jobber raskt </t>
  </si>
  <si>
    <t>som kommer fra Europa</t>
  </si>
  <si>
    <t>et selskap, en bedrift</t>
  </si>
  <si>
    <t xml:space="preserve">som er lett å forutse, som man kan forstå hvordan vil ende </t>
  </si>
  <si>
    <t>en samtale for å vurdere hvem som passer best til en jobb</t>
  </si>
  <si>
    <t>en person som kjøper noe</t>
  </si>
  <si>
    <t>det å drive reklame</t>
  </si>
  <si>
    <t xml:space="preserve">som man må ha </t>
  </si>
  <si>
    <t xml:space="preserve">et system, en måte å gjøre noe </t>
  </si>
  <si>
    <t xml:space="preserve">en fast måte å gjøre noe </t>
  </si>
  <si>
    <t xml:space="preserve">tilbud og etterspørsel etter arbeidskraft </t>
  </si>
  <si>
    <t>boliglånet, boliglån, boliglånene</t>
  </si>
  <si>
    <t xml:space="preserve">et eksempel på et essay </t>
  </si>
  <si>
    <t>her: på den ene siden; ett synspunkt på saken</t>
  </si>
  <si>
    <t>noe som er bra</t>
  </si>
  <si>
    <t>her: rett og mulighet til noe, uten tvang</t>
  </si>
  <si>
    <t>som er en del av helheten</t>
  </si>
  <si>
    <t xml:space="preserve">som har betydning i lang tid </t>
  </si>
  <si>
    <t xml:space="preserve">under, lenger ned enn </t>
  </si>
  <si>
    <t xml:space="preserve">her: overført betydning; sammenkobling av kontakter  </t>
  </si>
  <si>
    <t>som har nytte, som man trenger</t>
  </si>
  <si>
    <t>som nettopp er ferdig med studiene</t>
  </si>
  <si>
    <t xml:space="preserve">noe positivt </t>
  </si>
  <si>
    <t xml:space="preserve">å lage </t>
  </si>
  <si>
    <t xml:space="preserve">å hende </t>
  </si>
  <si>
    <t xml:space="preserve">som har en starttid og en sluttid </t>
  </si>
  <si>
    <t>situasjon</t>
  </si>
  <si>
    <t xml:space="preserve">noe negativt </t>
  </si>
  <si>
    <t>tydelig, som man sier klart fra om</t>
  </si>
  <si>
    <t xml:space="preserve">som varierer, som ikke alltid er likt </t>
  </si>
  <si>
    <t>kvalitet</t>
  </si>
  <si>
    <t>selvtillit</t>
  </si>
  <si>
    <t>feil</t>
  </si>
  <si>
    <t>evaluering</t>
  </si>
  <si>
    <t>relativt</t>
  </si>
  <si>
    <t>undersøke</t>
  </si>
  <si>
    <t>begrense</t>
  </si>
  <si>
    <t>7A</t>
  </si>
  <si>
    <t>karakter</t>
  </si>
  <si>
    <t>ligne</t>
  </si>
  <si>
    <t>privatskole</t>
  </si>
  <si>
    <t>skoleelev</t>
  </si>
  <si>
    <t xml:space="preserve">stole (på) </t>
  </si>
  <si>
    <t>streng</t>
  </si>
  <si>
    <t>ungdomsskole</t>
  </si>
  <si>
    <t>yte</t>
  </si>
  <si>
    <t>skoletid</t>
  </si>
  <si>
    <t>iransk</t>
  </si>
  <si>
    <t>nabogutt</t>
  </si>
  <si>
    <t>eventyr</t>
  </si>
  <si>
    <t>matematikk</t>
  </si>
  <si>
    <t>naturfag</t>
  </si>
  <si>
    <t>fysikk</t>
  </si>
  <si>
    <t>biologi</t>
  </si>
  <si>
    <t>krav</t>
  </si>
  <si>
    <t>studieforberedende</t>
  </si>
  <si>
    <t>utdanningsprogram</t>
  </si>
  <si>
    <t>studiespesialisering</t>
  </si>
  <si>
    <t>karaktersnitt</t>
  </si>
  <si>
    <t>studieplass</t>
  </si>
  <si>
    <t>barneskole</t>
  </si>
  <si>
    <t>blid</t>
  </si>
  <si>
    <t>gjennomføre</t>
  </si>
  <si>
    <t>morsom</t>
  </si>
  <si>
    <t>omgjengelig</t>
  </si>
  <si>
    <t>presse</t>
  </si>
  <si>
    <t>problemstilling</t>
  </si>
  <si>
    <t>rapport</t>
  </si>
  <si>
    <t>realfag</t>
  </si>
  <si>
    <t>skoledag</t>
  </si>
  <si>
    <t>skolesystem</t>
  </si>
  <si>
    <t>stein</t>
  </si>
  <si>
    <t>undersøkelse</t>
  </si>
  <si>
    <t>virke</t>
  </si>
  <si>
    <t>yrkesfaglig</t>
  </si>
  <si>
    <t>begrenset, har begrenset</t>
  </si>
  <si>
    <t>evalueringen, evalueringer, evalueringene</t>
  </si>
  <si>
    <t>karakteren, karakterer, karakterene</t>
  </si>
  <si>
    <t>kvaliteten, kvaliteter, kvalitetene</t>
  </si>
  <si>
    <t xml:space="preserve">lignet, har lignet </t>
  </si>
  <si>
    <t>privatskolen, privatskoler, privatskolene</t>
  </si>
  <si>
    <t>selvtilliten</t>
  </si>
  <si>
    <t>skoleeleven, skoleelever, skoleelevene</t>
  </si>
  <si>
    <t xml:space="preserve">stolte, har stolt </t>
  </si>
  <si>
    <t>strengt, strenge</t>
  </si>
  <si>
    <t xml:space="preserve">undersøkte, har undersøkt </t>
  </si>
  <si>
    <t xml:space="preserve">ungdomsskolen, ungdomsskoler, ungdomsskolene </t>
  </si>
  <si>
    <t>voksen</t>
  </si>
  <si>
    <t>voksent, voksne</t>
  </si>
  <si>
    <t xml:space="preserve">ytte, har ytt </t>
  </si>
  <si>
    <t xml:space="preserve">barneskolen, barneskoler, barneskolene </t>
  </si>
  <si>
    <t>biologien</t>
  </si>
  <si>
    <t xml:space="preserve">blidt, blide </t>
  </si>
  <si>
    <t xml:space="preserve">eventyret, eventyr, eventyrene </t>
  </si>
  <si>
    <t>fysikken</t>
  </si>
  <si>
    <t xml:space="preserve">gjennomførte, har gjennomført </t>
  </si>
  <si>
    <t>karaktersnittet, karaktersnitt, karaktersnittene</t>
  </si>
  <si>
    <t>kravet, krav, kravene</t>
  </si>
  <si>
    <t>matematikken</t>
  </si>
  <si>
    <t>medisinstudiet, medisinstudier, medisinstudiene</t>
  </si>
  <si>
    <t>morsomt, morsomme</t>
  </si>
  <si>
    <t>nabogutten, nabogutter, naboguttene</t>
  </si>
  <si>
    <t xml:space="preserve">naturfaget, naturfag, naturfagene </t>
  </si>
  <si>
    <t xml:space="preserve">presset, har presset </t>
  </si>
  <si>
    <t>problemstillingen, problemstillinger, problemstillingene</t>
  </si>
  <si>
    <t>rapporten, rapporter, rapportene</t>
  </si>
  <si>
    <t xml:space="preserve">realfaget, realfag, realfagene </t>
  </si>
  <si>
    <t>skoledagen, skoledager, skoledagene</t>
  </si>
  <si>
    <t xml:space="preserve">skolesystemet, skolesystemer, skolesystemene </t>
  </si>
  <si>
    <t>skoletiden</t>
  </si>
  <si>
    <t>steinen, steiner, steinene</t>
  </si>
  <si>
    <t>studieplassen, studieplasser, studieplassene</t>
  </si>
  <si>
    <t>studiespesialiseringen, studiespesialiseringer, studiespesialiseringene</t>
  </si>
  <si>
    <t>undersøkelsen, undersøkelser, undersøkelsene</t>
  </si>
  <si>
    <t xml:space="preserve">virket, har virket </t>
  </si>
  <si>
    <t>obligatorisk</t>
  </si>
  <si>
    <t>plikt</t>
  </si>
  <si>
    <t>trinn</t>
  </si>
  <si>
    <t>studieretning</t>
  </si>
  <si>
    <t>kompetanse</t>
  </si>
  <si>
    <t>opptak</t>
  </si>
  <si>
    <t>friår</t>
  </si>
  <si>
    <t>folkehøyskole</t>
  </si>
  <si>
    <t>eksamen</t>
  </si>
  <si>
    <t>læringsmateriell</t>
  </si>
  <si>
    <t>leve</t>
  </si>
  <si>
    <t>bokostnad</t>
  </si>
  <si>
    <t>fylkeskommune</t>
  </si>
  <si>
    <t>grunnskole</t>
  </si>
  <si>
    <t>hovedtype</t>
  </si>
  <si>
    <t>institusjon</t>
  </si>
  <si>
    <t>oppholde (seg)</t>
  </si>
  <si>
    <t>prinsipp</t>
  </si>
  <si>
    <t>stat</t>
  </si>
  <si>
    <t>statlig</t>
  </si>
  <si>
    <t>utgift</t>
  </si>
  <si>
    <t>vitenskapelig</t>
  </si>
  <si>
    <t xml:space="preserve">bokostnaden, bokostnader, bokostnadene </t>
  </si>
  <si>
    <t>folkehøyskolen, folkehøyskoler, folkehøyskolene</t>
  </si>
  <si>
    <t>friåret, friår, friårene</t>
  </si>
  <si>
    <t>fylkeskommunen, fylkeskommuner, fylkeskommunene</t>
  </si>
  <si>
    <t>grunnskolen, grunnskoler, grunnskolene</t>
  </si>
  <si>
    <t xml:space="preserve">hovedtypen, hovedtyper, hovedtypene </t>
  </si>
  <si>
    <t>kompetansen</t>
  </si>
  <si>
    <t>levde, har levd</t>
  </si>
  <si>
    <t xml:space="preserve">læringsmateriellet, læringsmaterieller, læringsmateriellene </t>
  </si>
  <si>
    <t xml:space="preserve">oppholdt, har oppholdt </t>
  </si>
  <si>
    <t>opptaket, opptak, opptakene</t>
  </si>
  <si>
    <t>plikten, plikter, pliktene</t>
  </si>
  <si>
    <t>prinsippet, prinsipper, prinsippene</t>
  </si>
  <si>
    <t>staten, stater, statene</t>
  </si>
  <si>
    <t>studieretningen, studieretninger, studieretningene</t>
  </si>
  <si>
    <t>trinnet, trinn, trinnene</t>
  </si>
  <si>
    <t>utgiften, utgifter, utgiftene</t>
  </si>
  <si>
    <t xml:space="preserve">noe som ikke er riktig, galt </t>
  </si>
  <si>
    <t>mål på skoleprestasjoner; F-A/1-6</t>
  </si>
  <si>
    <t>det at noe er bra</t>
  </si>
  <si>
    <t>å være lik</t>
  </si>
  <si>
    <t>en skole som har private, ikke offentlige, eiere</t>
  </si>
  <si>
    <t>etter forholdene</t>
  </si>
  <si>
    <t xml:space="preserve">tillit til egne evner, tro på seg selv, at man er trygg på seg selv </t>
  </si>
  <si>
    <t>en person som går på skolen, som er under utdanning i skolesystemet</t>
  </si>
  <si>
    <t xml:space="preserve">barsk, hard, som har klare regler </t>
  </si>
  <si>
    <t xml:space="preserve">å sjekke, å finne ut </t>
  </si>
  <si>
    <t xml:space="preserve">å prestere </t>
  </si>
  <si>
    <t xml:space="preserve">fag: læren om livsprosessene hos planter og dyr </t>
  </si>
  <si>
    <t>fag: læren om den livløse naturens krefter og energiformer og deres forandringer, med avgrensning til biologi og kjemi</t>
  </si>
  <si>
    <t>som kommer fra Iran</t>
  </si>
  <si>
    <t>gjennomsnittskarakter</t>
  </si>
  <si>
    <t>fag:  vitenskapen om kvantitative egenskaper og forhold mellom størrelser, for eksempel tall og romformer</t>
  </si>
  <si>
    <t>studium i medisin</t>
  </si>
  <si>
    <t>underholdende, festlig, munter, artig, gøy</t>
  </si>
  <si>
    <t xml:space="preserve">fag: kjemi, fysikk og biologi </t>
  </si>
  <si>
    <t xml:space="preserve">en oversikt over hva man har gjort </t>
  </si>
  <si>
    <t>dagen på skolen</t>
  </si>
  <si>
    <t xml:space="preserve">systemet for skole og utdanning </t>
  </si>
  <si>
    <t>tiden på skolen</t>
  </si>
  <si>
    <t xml:space="preserve">som forbereder deg til å studere </t>
  </si>
  <si>
    <t>en plass på et studium</t>
  </si>
  <si>
    <t>institusjonen, institusjoner, institusjonene</t>
  </si>
  <si>
    <t>å være levende, å ikke være død</t>
  </si>
  <si>
    <t xml:space="preserve">ting, utstyr, bøker som er nødvendig for å lære </t>
  </si>
  <si>
    <t xml:space="preserve">en rettighet, noe man skal få </t>
  </si>
  <si>
    <t xml:space="preserve">det offentlige, landet som administrativ og politisk enhet </t>
  </si>
  <si>
    <t>som tilhører staten, offentlig</t>
  </si>
  <si>
    <t>et nivå, et steg</t>
  </si>
  <si>
    <t xml:space="preserve">penger som man betaler </t>
  </si>
  <si>
    <t xml:space="preserve">som følger kravene til vitenskap, som har med vitenskap å gjøre </t>
  </si>
  <si>
    <t>ung</t>
  </si>
  <si>
    <t>sammenslåing</t>
  </si>
  <si>
    <t>bergteknikk</t>
  </si>
  <si>
    <t>lærerhøgskole</t>
  </si>
  <si>
    <t>samfunnsvitenskap</t>
  </si>
  <si>
    <t>maritim</t>
  </si>
  <si>
    <t>teknikk</t>
  </si>
  <si>
    <t>informasjonsteknologi</t>
  </si>
  <si>
    <t>samle</t>
  </si>
  <si>
    <t>utnytte</t>
  </si>
  <si>
    <t>allmennvitenskapelig</t>
  </si>
  <si>
    <t>8A</t>
  </si>
  <si>
    <t>ekspert</t>
  </si>
  <si>
    <t>etablere</t>
  </si>
  <si>
    <t>fagmiljø</t>
  </si>
  <si>
    <t>fusjonere</t>
  </si>
  <si>
    <t>grunnlegge</t>
  </si>
  <si>
    <t xml:space="preserve">humaniora </t>
  </si>
  <si>
    <t>knytte (til)</t>
  </si>
  <si>
    <t>kunstakademi</t>
  </si>
  <si>
    <t>lokale</t>
  </si>
  <si>
    <t>lærerutdanning</t>
  </si>
  <si>
    <t>medisinsk</t>
  </si>
  <si>
    <t>miljø</t>
  </si>
  <si>
    <t>musikkonservatorium</t>
  </si>
  <si>
    <t>ressurs</t>
  </si>
  <si>
    <t>rot</t>
  </si>
  <si>
    <t>rota, røtter, røttene</t>
  </si>
  <si>
    <t>spesialist</t>
  </si>
  <si>
    <t>teknisk</t>
  </si>
  <si>
    <t>utdanningsinstitusjon</t>
  </si>
  <si>
    <t>vitenskapsmuseum</t>
  </si>
  <si>
    <t>øy</t>
  </si>
  <si>
    <t>øya, øyer, øyene</t>
  </si>
  <si>
    <t>hjernesenter</t>
  </si>
  <si>
    <t>derfra</t>
  </si>
  <si>
    <t>avansert</t>
  </si>
  <si>
    <t>hjerneforskning</t>
  </si>
  <si>
    <t>retning</t>
  </si>
  <si>
    <t>koordinatsystem</t>
  </si>
  <si>
    <t>basis</t>
  </si>
  <si>
    <t>høres</t>
  </si>
  <si>
    <t>nobelpris</t>
  </si>
  <si>
    <t>forskningsgruppe</t>
  </si>
  <si>
    <t>fremragende</t>
  </si>
  <si>
    <t>stedsans</t>
  </si>
  <si>
    <t>orienteringsevne</t>
  </si>
  <si>
    <t>verden</t>
  </si>
  <si>
    <t>anerkjent</t>
  </si>
  <si>
    <t>velstående</t>
  </si>
  <si>
    <t>fysiker</t>
  </si>
  <si>
    <t>verdensledende</t>
  </si>
  <si>
    <t>produksjon</t>
  </si>
  <si>
    <t>stiftelse</t>
  </si>
  <si>
    <t>hundre</t>
  </si>
  <si>
    <t>støtte</t>
  </si>
  <si>
    <t>fysiologi</t>
  </si>
  <si>
    <t>sikker</t>
  </si>
  <si>
    <t>grunnforskning</t>
  </si>
  <si>
    <t>hukommelse</t>
  </si>
  <si>
    <t>sykdom</t>
  </si>
  <si>
    <t>skyldes</t>
  </si>
  <si>
    <t>forferdelig</t>
  </si>
  <si>
    <t>8B</t>
  </si>
  <si>
    <t>Alzheimer-pasient</t>
  </si>
  <si>
    <t>avisartikkel</t>
  </si>
  <si>
    <t>beregne</t>
  </si>
  <si>
    <t>bevege</t>
  </si>
  <si>
    <t>finansiere</t>
  </si>
  <si>
    <t>forske</t>
  </si>
  <si>
    <t>forskningsmiljø</t>
  </si>
  <si>
    <t>forskningsråd</t>
  </si>
  <si>
    <t>fungere</t>
  </si>
  <si>
    <t>funksjon</t>
  </si>
  <si>
    <t>gittercelle</t>
  </si>
  <si>
    <t>gjennombrudd</t>
  </si>
  <si>
    <t>hende</t>
  </si>
  <si>
    <t>hjernecelle</t>
  </si>
  <si>
    <t>hjerne</t>
  </si>
  <si>
    <t>industriell</t>
  </si>
  <si>
    <t>industrielt, industrielle</t>
  </si>
  <si>
    <t>Kavli-instituttet</t>
  </si>
  <si>
    <t>kjøretøy</t>
  </si>
  <si>
    <t>mental</t>
  </si>
  <si>
    <t xml:space="preserve">mentalt, mentale </t>
  </si>
  <si>
    <t>nervecelle</t>
  </si>
  <si>
    <t>nevral</t>
  </si>
  <si>
    <t>nevralt, nevrale</t>
  </si>
  <si>
    <t>oppdagelse</t>
  </si>
  <si>
    <t>oppdage</t>
  </si>
  <si>
    <t>opprettelse</t>
  </si>
  <si>
    <t>orientere (seg)</t>
  </si>
  <si>
    <t>rotte</t>
  </si>
  <si>
    <t>sensor</t>
  </si>
  <si>
    <t xml:space="preserve">småting </t>
  </si>
  <si>
    <t>svekke</t>
  </si>
  <si>
    <t>svikte</t>
  </si>
  <si>
    <t>sykehusområde</t>
  </si>
  <si>
    <t>system</t>
  </si>
  <si>
    <t>tjene</t>
  </si>
  <si>
    <t>utnevne</t>
  </si>
  <si>
    <t>vekke</t>
  </si>
  <si>
    <t>vinne</t>
  </si>
  <si>
    <t>litteratur</t>
  </si>
  <si>
    <t>minnepris</t>
  </si>
  <si>
    <t>nobelprisvinner</t>
  </si>
  <si>
    <t>leksikon</t>
  </si>
  <si>
    <t>som har med de allmenne fagene å gjøre</t>
  </si>
  <si>
    <t>bergteknikken</t>
  </si>
  <si>
    <t>eksperten, eksperter, ekspertene</t>
  </si>
  <si>
    <t>fagmiljøet, fagmiljøer, fagmiljøene</t>
  </si>
  <si>
    <t>grunnlegger, grunnla, har grunnlagt</t>
  </si>
  <si>
    <t>lærerhøgskolen, lærerhøgskoler, lærerhøgskolene</t>
  </si>
  <si>
    <t>informasjonsteknologien, informasjonsteknologier, informasjonsteknologiene</t>
  </si>
  <si>
    <t>kunstakademiet, kunstakademier, kunstakademiene</t>
  </si>
  <si>
    <t>lærerutdanningen, lærerutdanninger, lærerutdanningene</t>
  </si>
  <si>
    <t>lokalet, lokaler, lokalene</t>
  </si>
  <si>
    <t>maritimt, maritime</t>
  </si>
  <si>
    <t>miljøet, miljøer, miljøene</t>
  </si>
  <si>
    <t xml:space="preserve">ressursen, ressurser, ressursene </t>
  </si>
  <si>
    <t>samfunnsvitenskapen, samfunnsvitenskaper, samfunnsvitenskapene</t>
  </si>
  <si>
    <t>spesialisten, spesialister, spesialistene</t>
  </si>
  <si>
    <t>teknikken, teknikker, teknikkene</t>
  </si>
  <si>
    <t>utdanningsinstitusjonen, utdanningsinstitusjoner, utdanningsinstitusjonene</t>
  </si>
  <si>
    <t xml:space="preserve">sammenslåingen, sammenslåinger, sammenslåingene </t>
  </si>
  <si>
    <t>ungt, unge</t>
  </si>
  <si>
    <t>vitenskapsmuseet, vitenskapsmuseer, vitenskapsmuseene</t>
  </si>
  <si>
    <t xml:space="preserve">1950-tallet (bestemt form) </t>
  </si>
  <si>
    <t>Alzheimers sykdom</t>
  </si>
  <si>
    <t>navn på sykdom</t>
  </si>
  <si>
    <t>Alzheimer-pasienten, Alzheimer-pasienter, Alzheimer-pasientene</t>
  </si>
  <si>
    <t>basisen, basiser, basisene</t>
  </si>
  <si>
    <t xml:space="preserve">avanserte </t>
  </si>
  <si>
    <t>avisartikkelen, avisartikler, avisartiklene</t>
  </si>
  <si>
    <t xml:space="preserve">forskningsgruppa, forskningsgrupper, forskningsgruppene </t>
  </si>
  <si>
    <t>forskningsmiljøet, forskningsmiljøer, forskningsmiljøene</t>
  </si>
  <si>
    <t>forskningsrådet, forskningsråd, forskningsrådene</t>
  </si>
  <si>
    <t>funksjonen, funksjoner, funksjonene</t>
  </si>
  <si>
    <t>fysikeren, fysikere, fysikerne</t>
  </si>
  <si>
    <t>fysiologien, fysiologier, fysiologiene</t>
  </si>
  <si>
    <t>gal</t>
  </si>
  <si>
    <t>galt, gale</t>
  </si>
  <si>
    <t>gittercellen, gitterceller, gittercellene</t>
  </si>
  <si>
    <t xml:space="preserve">spesiell type hjernecelle </t>
  </si>
  <si>
    <t xml:space="preserve">gjennombruddet, gjennombrudd, gjennombruddene </t>
  </si>
  <si>
    <t>grunnforskningen, grunnforskninger, grunnforskningene</t>
  </si>
  <si>
    <t>hjernen, hjerner, hjernene</t>
  </si>
  <si>
    <t>hjernecellen, hjerneceller, hjernecellene</t>
  </si>
  <si>
    <t>hjerneforskningen, hjerneforskninger, hjerneforskningene</t>
  </si>
  <si>
    <t xml:space="preserve">hjernesenteret, hjernesentre, hjernesentrene </t>
  </si>
  <si>
    <t>hukommelsen, hukommelser, hukommelsene</t>
  </si>
  <si>
    <t>høres, hørtes, har hørtes</t>
  </si>
  <si>
    <t>kjøretøyet, kjøretøy, kjøretøyene</t>
  </si>
  <si>
    <t>koordinatsystemet, koordinatsystemer, koordinatsystemene</t>
  </si>
  <si>
    <t>nervecellen, nerveceller, nervecellene</t>
  </si>
  <si>
    <t>nobelprisen, nobelpriser, nobelprisene</t>
  </si>
  <si>
    <t>oppdagelsen, oppdagelser, oppdagelsene</t>
  </si>
  <si>
    <t>opprettelsen, opprettelser, opprettelsene</t>
  </si>
  <si>
    <t>orienteringsevnen, orienteringsevner, orienteringsevnene</t>
  </si>
  <si>
    <t>produksjonen, produksjoner, produksjonene</t>
  </si>
  <si>
    <t>retningen, retninger, retningene</t>
  </si>
  <si>
    <t>rotta, rotter, rottene</t>
  </si>
  <si>
    <t>sensoren, sensorer, sensorene</t>
  </si>
  <si>
    <t>sikkert, sikre</t>
  </si>
  <si>
    <t>skyldes, skyldtes, har skyldtes</t>
  </si>
  <si>
    <t>småtingen, småting, småtingene</t>
  </si>
  <si>
    <t>stedssansen, stedssanser, stedssansene</t>
  </si>
  <si>
    <t>stiftelsen, stiftelser, stiftelsene</t>
  </si>
  <si>
    <t>sykdommen, sykdommer, sykdommene</t>
  </si>
  <si>
    <t>sykehusområdet, sykehusområder, sykehusområdene</t>
  </si>
  <si>
    <t>systemet, systemer, systemene</t>
  </si>
  <si>
    <t>verdenen, verdener, verdenene</t>
  </si>
  <si>
    <t>leksikonet, leksikoner, leksikonene</t>
  </si>
  <si>
    <t>litteraturen, litteraturer, litteraturene</t>
  </si>
  <si>
    <t>minneprisen, minnepriser, minneprisene</t>
  </si>
  <si>
    <t>nobelprisvinneren, nobelprisvinnere, nobelprisvinnerne</t>
  </si>
  <si>
    <t xml:space="preserve">å starte </t>
  </si>
  <si>
    <t xml:space="preserve">samfunnet av personer som jobber med samme tema </t>
  </si>
  <si>
    <t xml:space="preserve">teknologi for systematisering av informasjon og data </t>
  </si>
  <si>
    <t xml:space="preserve">å ha sterke bånd til noe, å ha nær assosiasjon til noe </t>
  </si>
  <si>
    <t xml:space="preserve">et akademi for kunstfag (billedkunst, musikk etc) </t>
  </si>
  <si>
    <t xml:space="preserve">en bygning, et hus </t>
  </si>
  <si>
    <t xml:space="preserve">fagområdet som lærere utdannes gjennom </t>
  </si>
  <si>
    <t xml:space="preserve">som har med hav, strand og sjøfart å gjøre </t>
  </si>
  <si>
    <t>som har med medisin og helse å gjøre</t>
  </si>
  <si>
    <t>omgivelser som et individ eller en gruppe lever i og blir påvirket av, ytre livsvilkår, omverden</t>
  </si>
  <si>
    <t xml:space="preserve">den delen av en plante som går ned i jorda </t>
  </si>
  <si>
    <t xml:space="preserve">vitenskap om samfunnet rundt oss; sosiologi, statsvitenskap, geografi, økonomi etc </t>
  </si>
  <si>
    <t xml:space="preserve">det at noe blir samlet eller slått sammen </t>
  </si>
  <si>
    <t xml:space="preserve">som har med teknikk å gjøre </t>
  </si>
  <si>
    <t xml:space="preserve">som ikke er gammel, som har eksistert i få år </t>
  </si>
  <si>
    <t xml:space="preserve">en institusjon for utdanning </t>
  </si>
  <si>
    <t xml:space="preserve">å bruke, å ta fordel av </t>
  </si>
  <si>
    <t xml:space="preserve">et museum som presenterer vitenskapelige utstillinger </t>
  </si>
  <si>
    <t xml:space="preserve">høyt utviklet, komplisert </t>
  </si>
  <si>
    <t xml:space="preserve">å regne ut, å kalkulere, å forutse </t>
  </si>
  <si>
    <t xml:space="preserve">å flytte, å røre seg </t>
  </si>
  <si>
    <t xml:space="preserve">adverb med bevegelse fra "der" </t>
  </si>
  <si>
    <t xml:space="preserve">å slutte </t>
  </si>
  <si>
    <t xml:space="preserve">å betale, å gi penger til </t>
  </si>
  <si>
    <t xml:space="preserve">grusom, fryktelig, veldig fæl </t>
  </si>
  <si>
    <t xml:space="preserve">å undersøke med vitenskapelige metoder </t>
  </si>
  <si>
    <t xml:space="preserve">en gruppe forskere som jobber sammen </t>
  </si>
  <si>
    <t xml:space="preserve">et miljø av forskere som jobber sammen </t>
  </si>
  <si>
    <t xml:space="preserve">som har eksepsjonelt godt nivå, glimrende, mesterlig, ypperlig </t>
  </si>
  <si>
    <t>å virke</t>
  </si>
  <si>
    <t xml:space="preserve">en person som jobber med fagfeltet fysikk </t>
  </si>
  <si>
    <t xml:space="preserve">her: 100 % </t>
  </si>
  <si>
    <t>å skje</t>
  </si>
  <si>
    <t>kroppsdel; den delen av sentralnervesystemet som ligger i hodeskallen</t>
  </si>
  <si>
    <t xml:space="preserve">en celle i hjernen </t>
  </si>
  <si>
    <t>forskning på hjernens strukturer og funksjoner</t>
  </si>
  <si>
    <t>et senter som jobber med hjerneforskning</t>
  </si>
  <si>
    <t xml:space="preserve">evnen til å huske </t>
  </si>
  <si>
    <t>et institutt finansiert av Fred Kavli</t>
  </si>
  <si>
    <t xml:space="preserve">åndelig, psykisk, som gjelder sjelslivet </t>
  </si>
  <si>
    <t xml:space="preserve">som har med nervesystemet å gjøre </t>
  </si>
  <si>
    <t xml:space="preserve">det at man oppretter/starter noe </t>
  </si>
  <si>
    <t xml:space="preserve">å finne ut hvor man er </t>
  </si>
  <si>
    <t xml:space="preserve">det å produsere, lage noe </t>
  </si>
  <si>
    <t xml:space="preserve">stedet hvor sykehuset ligger </t>
  </si>
  <si>
    <t xml:space="preserve">å profittere, å ha inntekt for utført arbeid </t>
  </si>
  <si>
    <t xml:space="preserve">å være årsak til </t>
  </si>
  <si>
    <t>rik, som har mye penger</t>
  </si>
  <si>
    <t xml:space="preserve">jorden, jordkloden, utlandet </t>
  </si>
  <si>
    <t xml:space="preserve">en pris til minne om noen, for å huske noen </t>
  </si>
  <si>
    <t>1000-årsjubileum</t>
  </si>
  <si>
    <t>þróndheimr</t>
  </si>
  <si>
    <t>trønder</t>
  </si>
  <si>
    <t>trolig</t>
  </si>
  <si>
    <t>heimr</t>
  </si>
  <si>
    <t>oppholdssted</t>
  </si>
  <si>
    <t>nid</t>
  </si>
  <si>
    <t>søyle</t>
  </si>
  <si>
    <t>sjøhus</t>
  </si>
  <si>
    <t>handel</t>
  </si>
  <si>
    <t>gårdsbruk</t>
  </si>
  <si>
    <t>kongsgård</t>
  </si>
  <si>
    <t>utover</t>
  </si>
  <si>
    <t>1000-tallet</t>
  </si>
  <si>
    <t>bru</t>
  </si>
  <si>
    <t>død</t>
  </si>
  <si>
    <t>helgen</t>
  </si>
  <si>
    <t>gravsted</t>
  </si>
  <si>
    <t>kloster</t>
  </si>
  <si>
    <t>kirkelig</t>
  </si>
  <si>
    <t>vekst</t>
  </si>
  <si>
    <t>særlig</t>
  </si>
  <si>
    <t>eksport</t>
  </si>
  <si>
    <t>bosetting</t>
  </si>
  <si>
    <t>ned</t>
  </si>
  <si>
    <t>handelsvirksomhet</t>
  </si>
  <si>
    <t>brann</t>
  </si>
  <si>
    <t>plan</t>
  </si>
  <si>
    <t>fjerne</t>
  </si>
  <si>
    <t>forsvare</t>
  </si>
  <si>
    <t>offisiell</t>
  </si>
  <si>
    <t>kongebolig</t>
  </si>
  <si>
    <t>vokse</t>
  </si>
  <si>
    <t>næringsvei</t>
  </si>
  <si>
    <t>nedre</t>
  </si>
  <si>
    <t>industriområde</t>
  </si>
  <si>
    <t>restaurantvirksomhet</t>
  </si>
  <si>
    <t>bebyggelse</t>
  </si>
  <si>
    <t>bred</t>
  </si>
  <si>
    <t>bydel</t>
  </si>
  <si>
    <t>dampbåt</t>
  </si>
  <si>
    <t>eksistere</t>
  </si>
  <si>
    <t>erklære</t>
  </si>
  <si>
    <t>is</t>
  </si>
  <si>
    <t>fabrikk</t>
  </si>
  <si>
    <t>fortsette</t>
  </si>
  <si>
    <t>fruktbar</t>
  </si>
  <si>
    <t>grunnlegger</t>
  </si>
  <si>
    <t xml:space="preserve">norrønt </t>
  </si>
  <si>
    <t>landsdel</t>
  </si>
  <si>
    <t>lokomotiv</t>
  </si>
  <si>
    <t>miste</t>
  </si>
  <si>
    <t>nedgangstid</t>
  </si>
  <si>
    <t>norrøn</t>
  </si>
  <si>
    <t>norrønt, norrøne</t>
  </si>
  <si>
    <t>ro</t>
  </si>
  <si>
    <t>opprinnelig</t>
  </si>
  <si>
    <t>os</t>
  </si>
  <si>
    <t>produsere</t>
  </si>
  <si>
    <t>ramme</t>
  </si>
  <si>
    <t>råvare</t>
  </si>
  <si>
    <t>norrønt; trønder</t>
  </si>
  <si>
    <t>norrønt: Trondheim</t>
  </si>
  <si>
    <t>trang</t>
  </si>
  <si>
    <t>trangt, trange</t>
  </si>
  <si>
    <t>union</t>
  </si>
  <si>
    <t>utenlandsk</t>
  </si>
  <si>
    <t>utløp</t>
  </si>
  <si>
    <t>mai</t>
  </si>
  <si>
    <t>nasjonaldag</t>
  </si>
  <si>
    <t>minne</t>
  </si>
  <si>
    <t>grunnlov</t>
  </si>
  <si>
    <t>falne</t>
  </si>
  <si>
    <t>verdenskrig</t>
  </si>
  <si>
    <t>pynte</t>
  </si>
  <si>
    <t>bunad</t>
  </si>
  <si>
    <t>samisk</t>
  </si>
  <si>
    <t>folkedrakt</t>
  </si>
  <si>
    <t>kofte</t>
  </si>
  <si>
    <t>samles</t>
  </si>
  <si>
    <t>hurra</t>
  </si>
  <si>
    <t>musikkorps</t>
  </si>
  <si>
    <t>folketog</t>
  </si>
  <si>
    <t>russetog</t>
  </si>
  <si>
    <t>salutt</t>
  </si>
  <si>
    <t>tale</t>
  </si>
  <si>
    <t>russ</t>
  </si>
  <si>
    <t>form</t>
  </si>
  <si>
    <t>innspurt</t>
  </si>
  <si>
    <t>hundrevis</t>
  </si>
  <si>
    <t>overrasket</t>
  </si>
  <si>
    <t>begeistret</t>
  </si>
  <si>
    <t>nasjonalisme</t>
  </si>
  <si>
    <t>fredelig</t>
  </si>
  <si>
    <t>feiring</t>
  </si>
  <si>
    <t>ablegøye</t>
  </si>
  <si>
    <t>barnetog</t>
  </si>
  <si>
    <t>frihetskjemper</t>
  </si>
  <si>
    <t>flere hundre</t>
  </si>
  <si>
    <t>kommentator</t>
  </si>
  <si>
    <t>kongefamilie</t>
  </si>
  <si>
    <t>konkurranse</t>
  </si>
  <si>
    <t>krans</t>
  </si>
  <si>
    <t>lek</t>
  </si>
  <si>
    <t>den femte måneden i året</t>
  </si>
  <si>
    <t>marsjere</t>
  </si>
  <si>
    <t>monument</t>
  </si>
  <si>
    <t>nasjonaldrakt</t>
  </si>
  <si>
    <t>nasjonalsang</t>
  </si>
  <si>
    <t>ordfører</t>
  </si>
  <si>
    <t>parade</t>
  </si>
  <si>
    <t>passere</t>
  </si>
  <si>
    <t>plakat</t>
  </si>
  <si>
    <t>reagere</t>
  </si>
  <si>
    <t>her: å ta det med ro; å ikke bevege seg, å slappe av</t>
  </si>
  <si>
    <t>russefeiring</t>
  </si>
  <si>
    <t>skoleklasse</t>
  </si>
  <si>
    <t xml:space="preserve">å </t>
  </si>
  <si>
    <t>skyte</t>
  </si>
  <si>
    <t>synge</t>
  </si>
  <si>
    <t xml:space="preserve">her: en parade </t>
  </si>
  <si>
    <t>tolke</t>
  </si>
  <si>
    <t>utlending</t>
  </si>
  <si>
    <t>vifte</t>
  </si>
  <si>
    <t>vinke</t>
  </si>
  <si>
    <t>innføring</t>
  </si>
  <si>
    <t>østnorsk</t>
  </si>
  <si>
    <t>vestnorsk</t>
  </si>
  <si>
    <t>nordnorsk</t>
  </si>
  <si>
    <t>dialekt</t>
  </si>
  <si>
    <t>snakk</t>
  </si>
  <si>
    <t>trondheimsdialekt</t>
  </si>
  <si>
    <t>rørosdialekt</t>
  </si>
  <si>
    <t>nordtrøndersk</t>
  </si>
  <si>
    <t>variant</t>
  </si>
  <si>
    <t>sørgelig</t>
  </si>
  <si>
    <t>ektepar</t>
  </si>
  <si>
    <t>slett</t>
  </si>
  <si>
    <t>gående</t>
  </si>
  <si>
    <t>går</t>
  </si>
  <si>
    <t>fortvilet</t>
  </si>
  <si>
    <t>hoven</t>
  </si>
  <si>
    <t>sier</t>
  </si>
  <si>
    <t>gråte</t>
  </si>
  <si>
    <t>pratsom</t>
  </si>
  <si>
    <t>livsglad</t>
  </si>
  <si>
    <t>lei</t>
  </si>
  <si>
    <t>dødsannonse</t>
  </si>
  <si>
    <t>begravelse</t>
  </si>
  <si>
    <t>minnestund</t>
  </si>
  <si>
    <t>begravelsesbyrå</t>
  </si>
  <si>
    <t>håndtere</t>
  </si>
  <si>
    <t>religiøs</t>
  </si>
  <si>
    <t>bearbeide</t>
  </si>
  <si>
    <t>ambulanse</t>
  </si>
  <si>
    <t>ektemann</t>
  </si>
  <si>
    <t>forestille (seg)</t>
  </si>
  <si>
    <t>formell</t>
  </si>
  <si>
    <t>formelt, formelle</t>
  </si>
  <si>
    <t>følelse</t>
  </si>
  <si>
    <t>hovent, hovne</t>
  </si>
  <si>
    <t>hulke</t>
  </si>
  <si>
    <t>håndbak</t>
  </si>
  <si>
    <t>kjøkkenbord</t>
  </si>
  <si>
    <t>kondolere</t>
  </si>
  <si>
    <t>kontakte</t>
  </si>
  <si>
    <t>kraftig</t>
  </si>
  <si>
    <t>nabokone</t>
  </si>
  <si>
    <t>naboleilighet</t>
  </si>
  <si>
    <t>pyntegjenstand</t>
  </si>
  <si>
    <t>reservebesteforeldre (pl)</t>
  </si>
  <si>
    <t>storkose (seg)</t>
  </si>
  <si>
    <t>trille</t>
  </si>
  <si>
    <t>tåre</t>
  </si>
  <si>
    <t>vennskap</t>
  </si>
  <si>
    <t xml:space="preserve">øye </t>
  </si>
  <si>
    <t>øyet, øyne, øynene</t>
  </si>
  <si>
    <t>festdag</t>
  </si>
  <si>
    <t>norge</t>
  </si>
  <si>
    <t>imot</t>
  </si>
  <si>
    <t>både</t>
  </si>
  <si>
    <t>tolv</t>
  </si>
  <si>
    <t>framme</t>
  </si>
  <si>
    <t>forlover</t>
  </si>
  <si>
    <t>nydelig</t>
  </si>
  <si>
    <t>kjole</t>
  </si>
  <si>
    <t>rørt</t>
  </si>
  <si>
    <t>utrolig</t>
  </si>
  <si>
    <t>svigerdatter</t>
  </si>
  <si>
    <t>nøye</t>
  </si>
  <si>
    <t>merke</t>
  </si>
  <si>
    <t>servise</t>
  </si>
  <si>
    <t>bords</t>
  </si>
  <si>
    <t>klirre</t>
  </si>
  <si>
    <t>ingenting</t>
  </si>
  <si>
    <t>alter</t>
  </si>
  <si>
    <t>brud</t>
  </si>
  <si>
    <t>brudepar</t>
  </si>
  <si>
    <t>brudgom</t>
  </si>
  <si>
    <t>bryllupsfest</t>
  </si>
  <si>
    <t>bryllupsgjest</t>
  </si>
  <si>
    <t>felle</t>
  </si>
  <si>
    <t>fotograf</t>
  </si>
  <si>
    <t>garderobe</t>
  </si>
  <si>
    <t>glass</t>
  </si>
  <si>
    <t>gratulasjon</t>
  </si>
  <si>
    <t>gratulere</t>
  </si>
  <si>
    <t>høytidelig</t>
  </si>
  <si>
    <t>klemme</t>
  </si>
  <si>
    <t>kysse</t>
  </si>
  <si>
    <t>organist</t>
  </si>
  <si>
    <t>romantisk</t>
  </si>
  <si>
    <t>skjønne</t>
  </si>
  <si>
    <t>slekt</t>
  </si>
  <si>
    <t>teskje</t>
  </si>
  <si>
    <t>tall: 12</t>
  </si>
  <si>
    <t>vielse</t>
  </si>
  <si>
    <t>religionsfrihet</t>
  </si>
  <si>
    <t>praktisere</t>
  </si>
  <si>
    <t>straff</t>
  </si>
  <si>
    <t>forfølgelse</t>
  </si>
  <si>
    <t>tilhøre</t>
  </si>
  <si>
    <t>religion</t>
  </si>
  <si>
    <t>slike</t>
  </si>
  <si>
    <t>foreldrene</t>
  </si>
  <si>
    <t>kristendommen</t>
  </si>
  <si>
    <t>dominerende</t>
  </si>
  <si>
    <t>statsreligion</t>
  </si>
  <si>
    <t>kristendom</t>
  </si>
  <si>
    <t>nest</t>
  </si>
  <si>
    <t>islam</t>
  </si>
  <si>
    <t>flere</t>
  </si>
  <si>
    <t>buddhisme</t>
  </si>
  <si>
    <t>hinduisme</t>
  </si>
  <si>
    <t>jødedom</t>
  </si>
  <si>
    <t>medlem</t>
  </si>
  <si>
    <t>forbund</t>
  </si>
  <si>
    <t>fokus</t>
  </si>
  <si>
    <t>hverdagsliv</t>
  </si>
  <si>
    <t>dåp</t>
  </si>
  <si>
    <t>konfirmasjon</t>
  </si>
  <si>
    <t>bryllup</t>
  </si>
  <si>
    <t>befolkning</t>
  </si>
  <si>
    <t>fylle</t>
  </si>
  <si>
    <t xml:space="preserve">å fylle år; å ha bursdag </t>
  </si>
  <si>
    <t>Gud</t>
  </si>
  <si>
    <t>human-etisk</t>
  </si>
  <si>
    <t>ikke-religiøs</t>
  </si>
  <si>
    <t>innføre</t>
  </si>
  <si>
    <t>katolikk</t>
  </si>
  <si>
    <t>katolsk</t>
  </si>
  <si>
    <t>kristen</t>
  </si>
  <si>
    <t>kristent, kristne</t>
  </si>
  <si>
    <t>luthersk-protestantisk</t>
  </si>
  <si>
    <t>majoritet</t>
  </si>
  <si>
    <t>minke</t>
  </si>
  <si>
    <t>muslim</t>
  </si>
  <si>
    <t>protestant</t>
  </si>
  <si>
    <t>seremoni</t>
  </si>
  <si>
    <t>verdi</t>
  </si>
  <si>
    <t>feiring av at noe/noen er 1000 år</t>
  </si>
  <si>
    <t>bebyggelsen, bebyggelser, bebyggelsene</t>
  </si>
  <si>
    <t>bosettingen, bosettinger, bosettingene</t>
  </si>
  <si>
    <t xml:space="preserve">bredt, brede </t>
  </si>
  <si>
    <t>brua, bruer, bruene</t>
  </si>
  <si>
    <t>bydelen, bydeler, bydelene</t>
  </si>
  <si>
    <t>dampbåten, dampbåter, dampbåtene</t>
  </si>
  <si>
    <t>døden</t>
  </si>
  <si>
    <t>eksporten, eksporter, eksportene</t>
  </si>
  <si>
    <t>fabrikken, fabrikker, fabrikkene</t>
  </si>
  <si>
    <t>feiringen, feiringer, feiringene</t>
  </si>
  <si>
    <t>folkedrakten, folkedrakter, folkedraktene</t>
  </si>
  <si>
    <t>fruktbart, fruktbare</t>
  </si>
  <si>
    <t>gravstedet, gravsteder, gravstedene</t>
  </si>
  <si>
    <t>grunnleggeren, grunnleggere, grunnleggerne</t>
  </si>
  <si>
    <t>gårdsbruket, gårdsbruk, gårdsbrukene</t>
  </si>
  <si>
    <t>handelen</t>
  </si>
  <si>
    <t>handelsvirksomheten, handelsvirksomheter, handelsvirksomhetene</t>
  </si>
  <si>
    <t>helgenen, helgener, helgenene</t>
  </si>
  <si>
    <t>industriområdet, industriområder, industriområdene</t>
  </si>
  <si>
    <t>klosteret, klostre, klostrene</t>
  </si>
  <si>
    <t>kongeboligen, kongeboliger, kongeboligene</t>
  </si>
  <si>
    <t>kongsgården, kongsgårder, kongsgårdene</t>
  </si>
  <si>
    <t>landsdelen, landsdeler, landsdelene</t>
  </si>
  <si>
    <t>lokomotivet, lokomotiver, lokomotivene</t>
  </si>
  <si>
    <t>nedgangstiden, nedgangstider, nedgangstidene</t>
  </si>
  <si>
    <t>næringsveien, næringsveier, næringsveiene</t>
  </si>
  <si>
    <t>offisielt, offisielle</t>
  </si>
  <si>
    <t>oppholdsstedet, oppholdssteder, oppholdsstedene</t>
  </si>
  <si>
    <t>osen, oser, osene</t>
  </si>
  <si>
    <t>planen, planer, planene</t>
  </si>
  <si>
    <t>restaurantvirksomheten, restaurantvirksomheter, restaurantvirksomhetene</t>
  </si>
  <si>
    <t>råvaren, råvarer, råvarene</t>
  </si>
  <si>
    <t>sjøhuset, sjøhus, sjøhusene</t>
  </si>
  <si>
    <t>søylen, søyler, søylene</t>
  </si>
  <si>
    <t>trønderen, trøndere, trønderne</t>
  </si>
  <si>
    <t>unionen, unioner, unionene</t>
  </si>
  <si>
    <t xml:space="preserve">utløpet, utløp, utløpene </t>
  </si>
  <si>
    <t>veksten</t>
  </si>
  <si>
    <t>ablegøyen, ablegøyer, ablegøyene</t>
  </si>
  <si>
    <t>barnetoget, barnetog, barnetogene</t>
  </si>
  <si>
    <t>begeistrete</t>
  </si>
  <si>
    <t>bunaden, bunader, bunadene</t>
  </si>
  <si>
    <t xml:space="preserve">de som har falt/dødd, spesielt i krig </t>
  </si>
  <si>
    <t>folketoget, folketog, folketogene</t>
  </si>
  <si>
    <t>formen, former, formene</t>
  </si>
  <si>
    <t>grunnloven, grunnlover, grunnlovene</t>
  </si>
  <si>
    <t>innspurten, innspurter, innspurtene</t>
  </si>
  <si>
    <t>isen, iser, isene</t>
  </si>
  <si>
    <t>kofta, kofter, koftene</t>
  </si>
  <si>
    <t>kommentatoren, kommentatorer, kommentatorene</t>
  </si>
  <si>
    <t>kongefamilien, kongefamilier, kongefamiliene</t>
  </si>
  <si>
    <t>konkurransen, konkurranser, konkurransene</t>
  </si>
  <si>
    <t>kransen, kranser, kransene</t>
  </si>
  <si>
    <t>leken, leker, lekene</t>
  </si>
  <si>
    <t>minnet, minner, minnene</t>
  </si>
  <si>
    <t>monumentet, monumenter, monumentene</t>
  </si>
  <si>
    <t>musikkorpset, musikkorps, musikkorpsene</t>
  </si>
  <si>
    <t>nasjonaldagen, nasjonaldager, nasjonaldagene</t>
  </si>
  <si>
    <t>nasjonaldrakten, nasjonaldrakter, nasjonaldraktene</t>
  </si>
  <si>
    <t>nasjonalismen</t>
  </si>
  <si>
    <t>nasjonalsangen, nasjonalsanger, nasjonalsangene</t>
  </si>
  <si>
    <t>ordføreren, ordførere, ordførerne</t>
  </si>
  <si>
    <t>overraskete</t>
  </si>
  <si>
    <t>paraden, parader, paradene</t>
  </si>
  <si>
    <t>plakaten, plakater, plakatene</t>
  </si>
  <si>
    <t>roen</t>
  </si>
  <si>
    <t>russen, russ, russene</t>
  </si>
  <si>
    <t>russefeiringen, russefeiringer, russefeiringene</t>
  </si>
  <si>
    <t>russetoget, russetog, russetogene</t>
  </si>
  <si>
    <t>salutten, salutter, saluttene</t>
  </si>
  <si>
    <t>samles, samledes, har samles</t>
  </si>
  <si>
    <t>skoleklassen, skoleklasser, skoleklassene</t>
  </si>
  <si>
    <t>talen, taler, talene</t>
  </si>
  <si>
    <t>utlendingen, utlendinger, utlendingene</t>
  </si>
  <si>
    <t>verdenskrigen, verdenskriger, verdenskrigene</t>
  </si>
  <si>
    <t>dialekten, dialekter, dialektene</t>
  </si>
  <si>
    <t>innføringen, innføringer, innføringene</t>
  </si>
  <si>
    <t>rørosdialekten, rørosdialekter, rørosdialektene</t>
  </si>
  <si>
    <t>trondheimsdialekten, trondheimsdialekter, trondheimsdialektene</t>
  </si>
  <si>
    <t>varianten, varianter, variantene</t>
  </si>
  <si>
    <t>befolkningen, befolkninger, befolkningene</t>
  </si>
  <si>
    <t>dåpen, dåper, dåpene</t>
  </si>
  <si>
    <t>katolikken, katolikker, katolikkene</t>
  </si>
  <si>
    <t>bryllupet, bryllup, bryllupene</t>
  </si>
  <si>
    <t>buddhismen</t>
  </si>
  <si>
    <t>fokuset, fokus, fokusene</t>
  </si>
  <si>
    <t>forbundet, forbund, forbundene</t>
  </si>
  <si>
    <t>forfølgelsen, forfølgelser, forfølgelsene</t>
  </si>
  <si>
    <t xml:space="preserve">fyller, fylte, har fylt </t>
  </si>
  <si>
    <t>hinduismen</t>
  </si>
  <si>
    <t>hverdagslivet, hverdagsliv, hverdagslivene</t>
  </si>
  <si>
    <t>ikke-religiøst, ikke-religiøse</t>
  </si>
  <si>
    <t>konfirmasjonen, konfirmasjoner, konfirmasjonene</t>
  </si>
  <si>
    <t>majoriteten, majoriteter, majoritetene</t>
  </si>
  <si>
    <t>medlemmet, medlemmer, medlemmene</t>
  </si>
  <si>
    <t>muslimen, muslimer, muslimene</t>
  </si>
  <si>
    <t>protestanten, protestanter, protestantene</t>
  </si>
  <si>
    <t>religionen, religioner, religionene</t>
  </si>
  <si>
    <t>religionsfriheten, religionsfriheter, religionsfrihetene</t>
  </si>
  <si>
    <t>seremonien, seremonier, seremoniene</t>
  </si>
  <si>
    <t>statsreligionen, statsreligioner, statsreligionene</t>
  </si>
  <si>
    <t>straffen, straffer, straffene</t>
  </si>
  <si>
    <t>verdien, verdier, verdiene</t>
  </si>
  <si>
    <t>ambulansen, ambulanser, ambulansene</t>
  </si>
  <si>
    <t>dødsannonsen, dødsannonser, dødsannonsene</t>
  </si>
  <si>
    <t>begravelsesbyrået, begravelsesbyrå, begravelsesbyråene</t>
  </si>
  <si>
    <t>bruden, bruder, brudene</t>
  </si>
  <si>
    <t>brudeparet, brudepar, brudeparene</t>
  </si>
  <si>
    <t>brudgommen, brudgommer, brudgommene</t>
  </si>
  <si>
    <t>bryllupsfesten, bryllupsfester, bryllupsfestene</t>
  </si>
  <si>
    <t>bryllupsgjesten, bryllupsgjester, bryllupsgjestene</t>
  </si>
  <si>
    <t>ektemannen, ektemenn, ektemennene</t>
  </si>
  <si>
    <t>ekteparet, ektepar, ekteparene</t>
  </si>
  <si>
    <t>festdagen, festdager, festdagene</t>
  </si>
  <si>
    <t>forloveren, forlovere, forloverne</t>
  </si>
  <si>
    <t>fotografen, fotografer, fotografene</t>
  </si>
  <si>
    <t>håndbaken, håndbaker, håndbakene</t>
  </si>
  <si>
    <t>følelsen, følelser, følelsene</t>
  </si>
  <si>
    <t xml:space="preserve">gråter, gråt, har grått </t>
  </si>
  <si>
    <t>kjøkkenbordet, kjøkkenbord, kjøkkenbordene</t>
  </si>
  <si>
    <t>livsglade</t>
  </si>
  <si>
    <t xml:space="preserve">minnestunden, minnestunder, minnestundene </t>
  </si>
  <si>
    <t>nabokona, nabokoner, nabokonene</t>
  </si>
  <si>
    <t>naboleiligheta, naboleiligheter, naboleilighetene</t>
  </si>
  <si>
    <t>pratsomt, pratsomme</t>
  </si>
  <si>
    <t xml:space="preserve">pyntegjenstanden, pyntegjenstander, pyntegjenstandene </t>
  </si>
  <si>
    <t>religiøst, religiøse</t>
  </si>
  <si>
    <t>reservebesteforeldrene</t>
  </si>
  <si>
    <t xml:space="preserve">stunda, stunder, stundene </t>
  </si>
  <si>
    <t>tung</t>
  </si>
  <si>
    <t>tungt, tunge</t>
  </si>
  <si>
    <t>tåren, tårer, tårene</t>
  </si>
  <si>
    <t>vennskapet, vennskap, vennskapene</t>
  </si>
  <si>
    <t>alteret, altre, altrene</t>
  </si>
  <si>
    <t xml:space="preserve">garderoben, garderober, garderobene </t>
  </si>
  <si>
    <t>glasset, glass, glassene</t>
  </si>
  <si>
    <t>gratulasjonen, gratulasjoner, gratulasjonene</t>
  </si>
  <si>
    <t xml:space="preserve">gratulerer, gratulerte, har gratulert </t>
  </si>
  <si>
    <t>gruer, grudde, har grudd</t>
  </si>
  <si>
    <t xml:space="preserve">grue (seg) </t>
  </si>
  <si>
    <t xml:space="preserve">kjolen, kjoler, kjolene </t>
  </si>
  <si>
    <t>organisten, organister, organistene</t>
  </si>
  <si>
    <t>serviset, serviser, servisene</t>
  </si>
  <si>
    <t>situasjonen, situasjoner, situasjonene</t>
  </si>
  <si>
    <t>slekten, slekter, slektene</t>
  </si>
  <si>
    <t>svigerdattera, svigerdøtre, svigerdøtrene</t>
  </si>
  <si>
    <t>teskjeen, teskjeer, teskjeene</t>
  </si>
  <si>
    <t>vielsen, vielser, vielsene</t>
  </si>
  <si>
    <t xml:space="preserve">en bil som kjører syke mennesker til sykehuset </t>
  </si>
  <si>
    <t>begravelsen, begravelser, begravelsene</t>
  </si>
  <si>
    <t xml:space="preserve">her: å arbeide seg gjennom, å håndtere </t>
  </si>
  <si>
    <t xml:space="preserve">et firma som håndterer praktiske oppgaver etter at noen har dødd </t>
  </si>
  <si>
    <t xml:space="preserve">to personer som skal gifte seg </t>
  </si>
  <si>
    <t xml:space="preserve">en fest for å feire at noen gifter seg </t>
  </si>
  <si>
    <t xml:space="preserve">en person som er gjest i et bryllup, en som deltar i bryllupet </t>
  </si>
  <si>
    <t xml:space="preserve">en annonse for å fortelle at noen er død, for eksempel i en avis </t>
  </si>
  <si>
    <t xml:space="preserve">en mann som er gift </t>
  </si>
  <si>
    <t xml:space="preserve">et par som er gift </t>
  </si>
  <si>
    <t xml:space="preserve">her: å felle en tåre; å gråte, det at tårene renner nedover kinnene </t>
  </si>
  <si>
    <t xml:space="preserve">en dag som man feirer </t>
  </si>
  <si>
    <t xml:space="preserve">å tenke seg, å se for seg hvordan noe føles, å leve seg inn i </t>
  </si>
  <si>
    <t xml:space="preserve">et vitne til en vielse, vennen til bruden eller brudgommen </t>
  </si>
  <si>
    <t xml:space="preserve">korrekt, stiv, etter reglene </t>
  </si>
  <si>
    <t>en person som jobber med å ta bilder</t>
  </si>
  <si>
    <t>et bord på kjøkkenet</t>
  </si>
  <si>
    <t xml:space="preserve">å ta kontakt med, å begynne å snakke med </t>
  </si>
  <si>
    <t>som er glad i å leve</t>
  </si>
  <si>
    <t>en seremoni for å huske en død person</t>
  </si>
  <si>
    <t xml:space="preserve">som liker å prate/snakke mye </t>
  </si>
  <si>
    <t xml:space="preserve">en ting (gjenstand) til å pynte/gjøre det pent med </t>
  </si>
  <si>
    <t>som har en religion</t>
  </si>
  <si>
    <t xml:space="preserve">ikke-biologiske besteforeldre, ekstra besteforeldre, eldre mennesker man får et tett forhold til </t>
  </si>
  <si>
    <t xml:space="preserve">i uttrykket: rett og slett; simpelthen, for å si det rett ut  </t>
  </si>
  <si>
    <t xml:space="preserve">et kort tidsrom, et øyeblikk </t>
  </si>
  <si>
    <t xml:space="preserve">å rulle, å falle </t>
  </si>
  <si>
    <t>å gi sine lykkeønskninger ved en positiv anledning</t>
  </si>
  <si>
    <t xml:space="preserve">formell, festlig </t>
  </si>
  <si>
    <t xml:space="preserve">her: å ta imot; å ønske velkommen </t>
  </si>
  <si>
    <t xml:space="preserve">ikke noe </t>
  </si>
  <si>
    <t xml:space="preserve">å gi en klem, å omfavne for å vise omtanke, kjærlighet, vennskap etc </t>
  </si>
  <si>
    <t xml:space="preserve">å lage en lyd f.eks. med skjeen mot glasset </t>
  </si>
  <si>
    <t xml:space="preserve">å gi et kyss, å ta leppene mot en annen person  </t>
  </si>
  <si>
    <t xml:space="preserve">nøyaktig, grundig </t>
  </si>
  <si>
    <t xml:space="preserve">en person som spiller orgel/piano (spesielt i kirke) </t>
  </si>
  <si>
    <t>som har med kjærlighet å gjøre</t>
  </si>
  <si>
    <t xml:space="preserve">som vil gråte fordi noe er hyggelig, vakkert eller romantisk </t>
  </si>
  <si>
    <t>det som maten spises på; fat, kopper, bestikk etc</t>
  </si>
  <si>
    <t xml:space="preserve">å forstå </t>
  </si>
  <si>
    <t xml:space="preserve">familie utenfor kjernefamilien </t>
  </si>
  <si>
    <t xml:space="preserve">som det er vanskelig å tro eller forstå </t>
  </si>
  <si>
    <t>som dominerer, som har den mest sentrale posisjonen</t>
  </si>
  <si>
    <t>en organisasjon</t>
  </si>
  <si>
    <t xml:space="preserve">hvordan man lever til daglig </t>
  </si>
  <si>
    <t>som ikke er tilknyttet en religion</t>
  </si>
  <si>
    <t>jødedommen</t>
  </si>
  <si>
    <t xml:space="preserve">som har med katolisismen å gjøre </t>
  </si>
  <si>
    <t xml:space="preserve">som følger kristendommen slik den ble etter reformasjonen </t>
  </si>
  <si>
    <t>en person som er med i en organisasjon</t>
  </si>
  <si>
    <t>her: nummer to</t>
  </si>
  <si>
    <t>å utøve, å gjøre</t>
  </si>
  <si>
    <t>sånne, av den eller den typen</t>
  </si>
  <si>
    <t xml:space="preserve">å være med i </t>
  </si>
  <si>
    <t>det som har høy status</t>
  </si>
  <si>
    <t xml:space="preserve">det at man bor </t>
  </si>
  <si>
    <t>en del av en by</t>
  </si>
  <si>
    <t>en båt som drives av damp</t>
  </si>
  <si>
    <t xml:space="preserve">å finnes, å være til </t>
  </si>
  <si>
    <t xml:space="preserve">å uttale offentlig, å si på en offisiell måte </t>
  </si>
  <si>
    <t xml:space="preserve">å ta bort </t>
  </si>
  <si>
    <t xml:space="preserve">å passe på, å beskytte </t>
  </si>
  <si>
    <t xml:space="preserve">å ikke slutte </t>
  </si>
  <si>
    <t xml:space="preserve">fertil, produktiv, som bærer frukter </t>
  </si>
  <si>
    <t>et sted hvor man gravlegger de som er døde, en grav</t>
  </si>
  <si>
    <t>en person som avgjør at det skal bli en by et sted</t>
  </si>
  <si>
    <t xml:space="preserve">vareomsetning, kjøp og salg av varer </t>
  </si>
  <si>
    <t xml:space="preserve">det at man driver med handel </t>
  </si>
  <si>
    <t>en hellig person</t>
  </si>
  <si>
    <t xml:space="preserve">som har med kirka å gjøre </t>
  </si>
  <si>
    <t>en gård som eies av kongen</t>
  </si>
  <si>
    <t xml:space="preserve">retning: fra oppe til nede </t>
  </si>
  <si>
    <t xml:space="preserve">tider når økonomien går dårlig </t>
  </si>
  <si>
    <t xml:space="preserve">en måte å tjene penger, en sektor </t>
  </si>
  <si>
    <t>som har en spesiell status, som er fastsatt av myndighetene</t>
  </si>
  <si>
    <t xml:space="preserve">et sted å være </t>
  </si>
  <si>
    <t xml:space="preserve">et utløp, stedet der ei elv renner ut i havet </t>
  </si>
  <si>
    <t>å ha alvorlig innvirkning på, her: å bli rammet; å bli utsatt for store konsekvenser</t>
  </si>
  <si>
    <t>restaurant som næringsvei</t>
  </si>
  <si>
    <t xml:space="preserve">et råstoff, noe man bruker til å lage produkter av </t>
  </si>
  <si>
    <t xml:space="preserve">som ikke er bred, som er veldig smal </t>
  </si>
  <si>
    <t xml:space="preserve">som kommer fra andre land </t>
  </si>
  <si>
    <t>det at noe vokser</t>
  </si>
  <si>
    <t xml:space="preserve">å bli større </t>
  </si>
  <si>
    <t xml:space="preserve">glad, imponert, entusiastisk </t>
  </si>
  <si>
    <t xml:space="preserve">som har med fred å gjøre, som ikke bringer krig, vold eller militære virkemidler </t>
  </si>
  <si>
    <t xml:space="preserve">slutten av, når det er kort tid igjen av noe </t>
  </si>
  <si>
    <t xml:space="preserve">en person som kommenterer noe, som sier sin mening, ofte i media </t>
  </si>
  <si>
    <t>den rojale familien</t>
  </si>
  <si>
    <t>å gå i takt</t>
  </si>
  <si>
    <t xml:space="preserve">et lands offisielle dag </t>
  </si>
  <si>
    <t>klær med spesiell betydning for nasjonen</t>
  </si>
  <si>
    <t xml:space="preserve">å gå/dra forbi </t>
  </si>
  <si>
    <t xml:space="preserve">å dekorere, å gjøre pent </t>
  </si>
  <si>
    <t>å gjøre noe på en bestemt måte på grunn av påvirkning utenfra</t>
  </si>
  <si>
    <t>å komme sammen</t>
  </si>
  <si>
    <t>en gruppe elever som går på skolen sammen</t>
  </si>
  <si>
    <t xml:space="preserve">å bruke et våpen (som pistol, kanon etc), å sette noe i rask bevegelse </t>
  </si>
  <si>
    <t>å lage musikk med stemmen</t>
  </si>
  <si>
    <t xml:space="preserve">et foredrag, det man sier til en forsamling i en spesiell sammenheng (f.eks festtale etc) </t>
  </si>
  <si>
    <t>titalls</t>
  </si>
  <si>
    <t xml:space="preserve">som uttrykker et tall mellom 20 og 90 </t>
  </si>
  <si>
    <t>en person fra et annet land</t>
  </si>
  <si>
    <t xml:space="preserve">å hilse med håndbevegelser </t>
  </si>
  <si>
    <t>elementær undervisning</t>
  </si>
  <si>
    <t>dialekten i og rundt Røros</t>
  </si>
  <si>
    <t xml:space="preserve">i uttrykk som: å høre snakk om; å høre at noen snakker om </t>
  </si>
  <si>
    <t>dialekten i og rundt Trondheim</t>
  </si>
  <si>
    <t xml:space="preserve">som kommer fra Vest-Norge </t>
  </si>
  <si>
    <t xml:space="preserve">som kommer fra Øst-Norge </t>
  </si>
  <si>
    <t>medisinstudium</t>
  </si>
  <si>
    <t>ph.d.</t>
  </si>
  <si>
    <t xml:space="preserve">ph.d.-en, ph.d.-er, ph.d.-ene </t>
  </si>
  <si>
    <t>grønt</t>
  </si>
  <si>
    <t>grønnsaker, plantebasert mat</t>
  </si>
  <si>
    <t>slutte</t>
  </si>
  <si>
    <t>sluttet, har sluttet</t>
  </si>
  <si>
    <t xml:space="preserve">å ikke lenger gjøre noe som man har gjort </t>
  </si>
  <si>
    <t>kompis</t>
  </si>
  <si>
    <t>kompisen, kompiser, kompisene</t>
  </si>
  <si>
    <t xml:space="preserve">privat eller offentlig skole
ding er år og nå er han snart ferdig i barnehagen han gleder seg veldig til å begynne på skolen han har lært mye norsk allerede og han kan skrive navnet sitt på både norsk og kinesisk dessuten kan han telle til på norsk han håper at han kan lære mange flere interessante ting på skolen spesielt gleder han seg til å lære å lese og regne ding er veldig glad i de voksne i barnehagen så han håper at lærerne på skolen er like vennlige som dem foreldrene hans sitter hjemme en kveld og snakker sammen jeg synes at ding bør gå på en privat skole jeg stoler ikke på offentlige skoler en privat skole gir flere muligheter jeg er ikke enig med deg en norsk kollega fortalte meg at den offentlige skolen i norge har høy kvalitet det legges vekt på at skoleelevene skal føle seg trygge når de får god selvtillit presterer de bedre i fagene også ulempen med offentlig skole er at de ikke får karakterer det er viktig for meg du tar feil lovene i norge sier at barn ikke kan få karakterer før på ungdomsskolen både den offentlige og den private skolen gir elevene grundige tilbakemeldinger og evaluering men ikke karakterer med tall eller bokstaver det visste jeg ikke jeg trodde at de private skolene lignet mer på privatskoler i andre land jeg lurer også på hvordan de ansatte på skolen er jeg håper at de er strenge nok til at han alltid yter best mulig jeg tror at de ansatte i offentlig og privat skole i norge er relativt like de trenger den samme utdannelsen dessuten ligger de private skolene langt fra der vi bor skal han ta buss alene hver dag vi kan gå sammen med ham til den offentlige skolen på bare minutter vi må undersøke mer jeg er rett for at vi skal begrense mulighetene hans seinere i livet hva skjer hvis vi for eksempel vil flytte til england igjen etter at kontrakten din går ut x
</t>
  </si>
  <si>
    <t>skole
ding</t>
  </si>
  <si>
    <t>barnehagen</t>
  </si>
  <si>
    <t>gleder</t>
  </si>
  <si>
    <t>skolen</t>
  </si>
  <si>
    <t>lært</t>
  </si>
  <si>
    <t>navnet</t>
  </si>
  <si>
    <t>interessante</t>
  </si>
  <si>
    <t>spesielt</t>
  </si>
  <si>
    <t>ding</t>
  </si>
  <si>
    <t>lærerne</t>
  </si>
  <si>
    <t>vennlige</t>
  </si>
  <si>
    <t>sitter</t>
  </si>
  <si>
    <t>snakker</t>
  </si>
  <si>
    <t>bør</t>
  </si>
  <si>
    <t>stoler</t>
  </si>
  <si>
    <t>offentlige</t>
  </si>
  <si>
    <t>skoler</t>
  </si>
  <si>
    <t>muligheter</t>
  </si>
  <si>
    <t>legges</t>
  </si>
  <si>
    <t>skoleelevene</t>
  </si>
  <si>
    <t>trygge</t>
  </si>
  <si>
    <t>får</t>
  </si>
  <si>
    <t>presterer</t>
  </si>
  <si>
    <t>fagene</t>
  </si>
  <si>
    <t>ulempen</t>
  </si>
  <si>
    <t>karakterer</t>
  </si>
  <si>
    <t>tar</t>
  </si>
  <si>
    <t>lovene</t>
  </si>
  <si>
    <t>ungdomsskolen</t>
  </si>
  <si>
    <t>private</t>
  </si>
  <si>
    <t>elevene</t>
  </si>
  <si>
    <t>grundige</t>
  </si>
  <si>
    <t>tilbakemeldinger</t>
  </si>
  <si>
    <t>bokstaver</t>
  </si>
  <si>
    <t>trodde</t>
  </si>
  <si>
    <t>skolene</t>
  </si>
  <si>
    <t>lignet</t>
  </si>
  <si>
    <t>privatskoler</t>
  </si>
  <si>
    <t>lurer</t>
  </si>
  <si>
    <t>strenge</t>
  </si>
  <si>
    <t>yter</t>
  </si>
  <si>
    <t>trenger</t>
  </si>
  <si>
    <t>utdannelsen</t>
  </si>
  <si>
    <t>ligger</t>
  </si>
  <si>
    <t>bor</t>
  </si>
  <si>
    <t>minutter</t>
  </si>
  <si>
    <t>må</t>
  </si>
  <si>
    <t>mulighetene</t>
  </si>
  <si>
    <t>livet</t>
  </si>
  <si>
    <t>skjer</t>
  </si>
  <si>
    <t>england</t>
  </si>
  <si>
    <t>kontrakten</t>
  </si>
  <si>
    <t xml:space="preserve">å ikke ha noe man trenger/ønsker, her: "det skulle bare mangle"; det var det minste jeg kunne gjøre, ingen årsak </t>
  </si>
  <si>
    <t>ønsket</t>
  </si>
  <si>
    <t>helt</t>
  </si>
  <si>
    <t>loven, lover, lovene</t>
  </si>
  <si>
    <t xml:space="preserve">i uttrykket: legge merke til; å oppdage, å se, å få kjennskap til </t>
  </si>
  <si>
    <t>Reformasjonen (def.)</t>
  </si>
  <si>
    <t>tjeneste/service som utfører regnskap for noen</t>
  </si>
  <si>
    <t xml:space="preserve">fag: sosialt arbeid, barnevern, familievern </t>
  </si>
  <si>
    <t>læren om teknikker og materialer innenfor et bestemt område</t>
  </si>
  <si>
    <t>/ɑmbʉ¹lɑnse/</t>
  </si>
  <si>
    <t>/²brylʉpsˌfest/</t>
  </si>
  <si>
    <t>/²brylʉpsˌjest/</t>
  </si>
  <si>
    <t>/²ekteˌmɑn/</t>
  </si>
  <si>
    <t>/²fele/</t>
  </si>
  <si>
    <t>/brʉːd/</t>
  </si>
  <si>
    <t>/²brʉːdˌɡom/</t>
  </si>
  <si>
    <t>/²foreˌstile/</t>
  </si>
  <si>
    <t>/for¹mel/</t>
  </si>
  <si>
    <t>/fo¹ʈviːlet/</t>
  </si>
  <si>
    <t>/²ɡroːte/</t>
  </si>
  <si>
    <t>/²hoːven/</t>
  </si>
  <si>
    <t>/²hʉlke/</t>
  </si>
  <si>
    <t>/²honˌbɑːk/</t>
  </si>
  <si>
    <t>/hon¹teːre/</t>
  </si>
  <si>
    <t>/²çøkenˌbuːr/</t>
  </si>
  <si>
    <t>/kundu¹leːre/</t>
  </si>
  <si>
    <t>/kun¹tɑkte/</t>
  </si>
  <si>
    <t>/²krɑfti/</t>
  </si>
  <si>
    <t>/²mineˌstʉn/</t>
  </si>
  <si>
    <t>/²nɑːbuˌkuːne/</t>
  </si>
  <si>
    <t>/²prɑːtˌsom/</t>
  </si>
  <si>
    <t>/²pyntejenˌstɑn/</t>
  </si>
  <si>
    <t>/²rede/</t>
  </si>
  <si>
    <t>/reliɡi¹øːs/</t>
  </si>
  <si>
    <t>/re¹særveˌbesteforˌeldre/</t>
  </si>
  <si>
    <t>/¹søndɑɡ/</t>
  </si>
  <si>
    <t>/²trile/</t>
  </si>
  <si>
    <t>/tuŋ/</t>
  </si>
  <si>
    <t>/²toːre/</t>
  </si>
  <si>
    <t>/²venˌskɑːp/</t>
  </si>
  <si>
    <t>/buːʃ/</t>
  </si>
  <si>
    <t>/ɡlɑs/</t>
  </si>
  <si>
    <t>/ɡrɑtʉlɑ¹ʃuːn/</t>
  </si>
  <si>
    <t>/ɡrɑtʉ¹leːre/</t>
  </si>
  <si>
    <t>/²ɡrʉːe/</t>
  </si>
  <si>
    <t>/i¹muːt/</t>
  </si>
  <si>
    <t>/ɡɑ¹ɖiːn/</t>
  </si>
  <si>
    <t>/¹inteɳeˌtilɡɑŋ/</t>
  </si>
  <si>
    <t>/²sørɡeli/</t>
  </si>
  <si>
    <t>/²çuːle/</t>
  </si>
  <si>
    <t>/²kleme/</t>
  </si>
  <si>
    <t>/²klire/</t>
  </si>
  <si>
    <t>/²çyse/</t>
  </si>
  <si>
    <t>/²mærke/</t>
  </si>
  <si>
    <t>/²nøye/</t>
  </si>
  <si>
    <t>/orɡɑ¹nist/</t>
  </si>
  <si>
    <t>/ru¹mɑntisk/</t>
  </si>
  <si>
    <t>/røːʈ/</t>
  </si>
  <si>
    <t>/sitʉɑ¹ʃuːn/</t>
  </si>
  <si>
    <t>/²ʃøne/</t>
  </si>
  <si>
    <t>/tol/</t>
  </si>
  <si>
    <t>/ʉ¹truːli/</t>
  </si>
  <si>
    <t>/²viːelse/</t>
  </si>
  <si>
    <t>/be¹folkniŋ/</t>
  </si>
  <si>
    <t>/²brylʉp/</t>
  </si>
  <si>
    <t>/bʉ¹disme/</t>
  </si>
  <si>
    <t>/dumi¹neːrende/</t>
  </si>
  <si>
    <t>/doːp/</t>
  </si>
  <si>
    <t>/¹fuːkʉs/</t>
  </si>
  <si>
    <t>/²fyle/</t>
  </si>
  <si>
    <t>/ɡʉːd/</t>
  </si>
  <si>
    <t>/hindʉ¹isme/</t>
  </si>
  <si>
    <t>/hʉ¹mɑːnˌeːtisk/</t>
  </si>
  <si>
    <t>/²væɖɑksˌliːv/</t>
  </si>
  <si>
    <t>/is¹lɑːm/</t>
  </si>
  <si>
    <t>/²jøːdeˌdom/</t>
  </si>
  <si>
    <t>/kɑtu¹lik/</t>
  </si>
  <si>
    <t>/kɑ¹tuːlsk/</t>
  </si>
  <si>
    <t>/kunfirmɑ¹ʃuːn/</t>
  </si>
  <si>
    <t>/²kristn̩/</t>
  </si>
  <si>
    <t>/²kristn̩ˌdom/</t>
  </si>
  <si>
    <t>/mɑjori¹teːt/</t>
  </si>
  <si>
    <t>/²miŋke/</t>
  </si>
  <si>
    <t>/nest/</t>
  </si>
  <si>
    <t>/reliɡi¹uːn/</t>
  </si>
  <si>
    <t>/reliɡi¹uːnsfriˌheːt/</t>
  </si>
  <si>
    <t>/prute¹stɑnt/</t>
  </si>
  <si>
    <t>/prɑkti¹seːre/</t>
  </si>
  <si>
    <t>/¹stɑːtsreliɡiˌuːn/</t>
  </si>
  <si>
    <t>/strɑf/</t>
  </si>
  <si>
    <t>/mʉ¹sliːm/</t>
  </si>
  <si>
    <t>/blɑnt/</t>
  </si>
  <si>
    <t>/¹sirkɑ/</t>
  </si>
  <si>
    <t>/²elske/</t>
  </si>
  <si>
    <t>/elv/</t>
  </si>
  <si>
    <t>/²fɑle/</t>
  </si>
  <si>
    <t>/fjuːr/</t>
  </si>
  <si>
    <t>/folk/</t>
  </si>
  <si>
    <t>/føt/</t>
  </si>
  <si>
    <t>/job/</t>
  </si>
  <si>
    <t>/çi¹neːsisk/</t>
  </si>
  <si>
    <t>/lɑŋs/</t>
  </si>
  <si>
    <t>/²leːke/</t>
  </si>
  <si>
    <t>/²møːtes/</t>
  </si>
  <si>
    <t>/²netˌkʉːʃ/</t>
  </si>
  <si>
    <t>/²rene/</t>
  </si>
  <si>
    <t>/ʃiː/</t>
  </si>
  <si>
    <t>/²skuːle/</t>
  </si>
  <si>
    <t>/stolt/</t>
  </si>
  <si>
    <t>/svæːʈ/</t>
  </si>
  <si>
    <t>/tʉ¹ristɑtrɑkˌʃuːn/</t>
  </si>
  <si>
    <t>/øku¹nuːm/</t>
  </si>
  <si>
    <t>/²øːve/</t>
  </si>
  <si>
    <t>/byɡd/</t>
  </si>
  <si>
    <t>/fjel/</t>
  </si>
  <si>
    <t>/¹juːɡentˌstiːl/</t>
  </si>
  <si>
    <t>/um¹trent/</t>
  </si>
  <si>
    <t>/¹prɑksis/</t>
  </si>
  <si>
    <t>/stu¹dentˌfest/</t>
  </si>
  <si>
    <t>/stu¹dentmilˌjøː/</t>
  </si>
  <si>
    <t>/²syːkeˌjem/</t>
  </si>
  <si>
    <t>/ʉ¹niːk/</t>
  </si>
  <si>
    <t>/²velɡe/</t>
  </si>
  <si>
    <t>/ɑv¹deːliŋ/</t>
  </si>
  <si>
    <t>/¹blomkol/</t>
  </si>
  <si>
    <t>/¹eleʃ/</t>
  </si>
  <si>
    <t>/fins/</t>
  </si>
  <si>
    <t>/²foːreˌɡo:/</t>
  </si>
  <si>
    <t>/²foʃkniŋ/</t>
  </si>
  <si>
    <t>/²fylke/</t>
  </si>
  <si>
    <t>/²ɡɑmelˌdɑks/</t>
  </si>
  <si>
    <t>/²helse/</t>
  </si>
  <si>
    <t>/²jʉːlˌdɑmper/</t>
  </si>
  <si>
    <t>/indʉ¹striː/</t>
  </si>
  <si>
    <t>/informɑ¹tik/</t>
  </si>
  <si>
    <t>/²leːdelse/</t>
  </si>
  <si>
    <t>/²løːsniŋ/</t>
  </si>
  <si>
    <t>/¹mɑːster/</t>
  </si>
  <si>
    <t>/²nɑːbukuˌmʉ:ne/</t>
  </si>
  <si>
    <t>/²nevne/</t>
  </si>
  <si>
    <t>/nuːr/</t>
  </si>
  <si>
    <t>/u¹lympisk/</t>
  </si>
  <si>
    <t>/peho¹deː/</t>
  </si>
  <si>
    <t>/po¹liːtiker/</t>
  </si>
  <si>
    <t>/rɑdio¹ɡrɑːf/</t>
  </si>
  <si>
    <t>/riːk/</t>
  </si>
  <si>
    <t>/²rʉːtetrɑˌfik/</t>
  </si>
  <si>
    <t>/sist/</t>
  </si>
  <si>
    <t>/²sɑmˌfʉn/</t>
  </si>
  <si>
    <t>/¹opˌtɑt/</t>
  </si>
  <si>
    <t>/²tiˌleɡ/</t>
  </si>
  <si>
    <t>/²tyːpe/</t>
  </si>
  <si>
    <t>/²vinteˌɭeːk/</t>
  </si>
  <si>
    <t>/vʉ¹ɖeːre/</t>
  </si>
  <si>
    <t>/²øːke/</t>
  </si>
  <si>
    <t>/økunu¹miː/</t>
  </si>
  <si>
    <t>ergoterapeuten, ergoterapeuter, ergoterapeutene</t>
  </si>
  <si>
    <t>/fæʃk/</t>
  </si>
  <si>
    <t>/²fløːte/</t>
  </si>
  <si>
    <t>/²fristn̩e/</t>
  </si>
  <si>
    <t>/ɡrønt/</t>
  </si>
  <si>
    <t>/²ɡʉːlˌruːt/</t>
  </si>
  <si>
    <t>/hus/</t>
  </si>
  <si>
    <t>/¹jurˌbæːr/</t>
  </si>
  <si>
    <t>/²çempeˌɡlɑː/</t>
  </si>
  <si>
    <t>/²çøtˌkɑːke/</t>
  </si>
  <si>
    <t>/kukt/</t>
  </si>
  <si>
    <t>/leː/</t>
  </si>
  <si>
    <t>/²mɑːtˌpɑke/</t>
  </si>
  <si>
    <t>/²mɑːtˌret/</t>
  </si>
  <si>
    <t>/²opvɑskmɑˌʃiːn/</t>
  </si>
  <si>
    <t>/plɑs/</t>
  </si>
  <si>
    <t>/pu¹teːt/</t>
  </si>
  <si>
    <t>/sɑ¹lɑːt/</t>
  </si>
  <si>
    <t>/skoːl/</t>
  </si>
  <si>
    <t>/²smøːre/</t>
  </si>
  <si>
    <t>/stærk/</t>
  </si>
  <si>
    <t>/sʉn/</t>
  </si>
  <si>
    <t>/trɑdiʃu¹nel/</t>
  </si>
  <si>
    <t>/vitɑ¹miːn/</t>
  </si>
  <si>
    <t>/²ɑːvˌsnit/</t>
  </si>
  <si>
    <t>/be¹stoː/</t>
  </si>
  <si>
    <t>/²eːɡen/</t>
  </si>
  <si>
    <t>/ek¹sempel/</t>
  </si>
  <si>
    <t>/for¹klɑːre/</t>
  </si>
  <si>
    <t>/²føle/</t>
  </si>
  <si>
    <t>/ʃene¹rel/</t>
  </si>
  <si>
    <t>/²huːveˌdeːl/</t>
  </si>
  <si>
    <t>/hon/</t>
  </si>
  <si>
    <t>/²leːser/</t>
  </si>
  <si>
    <t>/²mɑːtˌvɑːne/</t>
  </si>
  <si>
    <t>/nu¹teːre/</t>
  </si>
  <si>
    <t>/²oːveˌʃkrift/</t>
  </si>
  <si>
    <t>/²opˌɡɑːveˌtekst/</t>
  </si>
  <si>
    <t>/²pɑseli/</t>
  </si>
  <si>
    <t>/puŋt/</t>
  </si>
  <si>
    <t>/²reke/</t>
  </si>
  <si>
    <t>/²sɑmenˌheŋ/</t>
  </si>
  <si>
    <t>/²sɑmenˌliŋne/</t>
  </si>
  <si>
    <t>/²setniŋ/</t>
  </si>
  <si>
    <t>/²stɑːʈe/</t>
  </si>
  <si>
    <t>/tekst/</t>
  </si>
  <si>
    <t>/²ʉːˌliːk/</t>
  </si>
  <si>
    <t>/²ʉːˌtryk/</t>
  </si>
  <si>
    <t>/¹dæriˌmuːt/</t>
  </si>
  <si>
    <t>/fisk/</t>
  </si>
  <si>
    <t>/frosk/</t>
  </si>
  <si>
    <t>/iŋɡredi¹ens/</t>
  </si>
  <si>
    <t>/çøt/</t>
  </si>
  <si>
    <t>/¹kryder/</t>
  </si>
  <si>
    <t>/kʉl¹tʉːr/</t>
  </si>
  <si>
    <t>/lɑn/</t>
  </si>
  <si>
    <t xml:space="preserve">/²foʃel/, /fo¹ʃel/ </t>
  </si>
  <si>
    <t>/²nʉdler/</t>
  </si>
  <si>
    <t>/reɡi¹uːn/</t>
  </si>
  <si>
    <t>/²skɑlˌdyːr/</t>
  </si>
  <si>
    <t>/²sviːneˌçøt/</t>
  </si>
  <si>
    <t>/søːr/</t>
  </si>
  <si>
    <t>/trɑdi¹ʃuːn/</t>
  </si>
  <si>
    <t>/²vɑːne/</t>
  </si>
  <si>
    <t>/²voːˌrʉl/</t>
  </si>
  <si>
    <t>/vok/</t>
  </si>
  <si>
    <t>/ɑn/</t>
  </si>
  <si>
    <t>/²eːɡenˌskɑːp/</t>
  </si>
  <si>
    <t>/²foːreˌtɑː/</t>
  </si>
  <si>
    <t>/²foʃker/</t>
  </si>
  <si>
    <t>/²foʃkniŋsˌfelt/</t>
  </si>
  <si>
    <t>/²foʃkniŋspruˌʃekt/</t>
  </si>
  <si>
    <t>/²foˌʃøːk/</t>
  </si>
  <si>
    <t>/frist/</t>
  </si>
  <si>
    <t>/²jenomˌɡoː/</t>
  </si>
  <si>
    <t>/²jøːreˌmoːl/</t>
  </si>
  <si>
    <t>/²ɡrʉndi/</t>
  </si>
  <si>
    <t>/kɑtɑ¹lyːse/</t>
  </si>
  <si>
    <t>/¹çeːmiker/</t>
  </si>
  <si>
    <t>/lɑb/</t>
  </si>
  <si>
    <t>/loːv/</t>
  </si>
  <si>
    <t>/²løniŋsˌpils/</t>
  </si>
  <si>
    <t>/²mʉːliˌheːt/</t>
  </si>
  <si>
    <t>/²nyte/</t>
  </si>
  <si>
    <t>/²opɡɑːve/</t>
  </si>
  <si>
    <t>/²plɑːnˌleɡe/</t>
  </si>
  <si>
    <t>/pʉbli¹seːre/</t>
  </si>
  <si>
    <t>/resʉl¹tɑːt/</t>
  </si>
  <si>
    <t>/²rete/</t>
  </si>
  <si>
    <t>/¹risikuvʉˌɖeːriŋ/</t>
  </si>
  <si>
    <t>/²sɑmenˌdrɑːɡ/</t>
  </si>
  <si>
    <t>/ʃɭekt/</t>
  </si>
  <si>
    <t>/²ʃɭiːke/</t>
  </si>
  <si>
    <t>/ʃɭoː/</t>
  </si>
  <si>
    <t>/ʃɭiːk/</t>
  </si>
  <si>
    <t>/stof/</t>
  </si>
  <si>
    <t>/¹titˌsːkrift/</t>
  </si>
  <si>
    <t>/vɑri¹eːre/</t>
  </si>
  <si>
    <t>/vekt/</t>
  </si>
  <si>
    <t>/²væːɳeˌbriler/</t>
  </si>
  <si>
    <t>/ɑk¹ʃuːn/</t>
  </si>
  <si>
    <t>Uttɑle</t>
  </si>
  <si>
    <t>/ɑdministrɑ¹ʃuːn/</t>
  </si>
  <si>
    <t>/bɑʃk/</t>
  </si>
  <si>
    <t>/bluː/</t>
  </si>
  <si>
    <t>/bryː/</t>
  </si>
  <si>
    <t>/²eːni/</t>
  </si>
  <si>
    <t>/for¹hoːpentliˌviːs/</t>
  </si>
  <si>
    <t>/fyːr/</t>
  </si>
  <si>
    <t>/¹heˌhe:/</t>
  </si>
  <si>
    <t>/çek/</t>
  </si>
  <si>
    <t>/klʉb/</t>
  </si>
  <si>
    <t>/let/</t>
  </si>
  <si>
    <t>/²meːne/</t>
  </si>
  <si>
    <t>/ni²eːse/</t>
  </si>
  <si>
    <t>/pre¹steːre/</t>
  </si>
  <si>
    <t>/²rykte/</t>
  </si>
  <si>
    <t>/²spiler/</t>
  </si>
  <si>
    <t>/²spileˌstiːl/</t>
  </si>
  <si>
    <t>/²tilˌheŋer/</t>
  </si>
  <si>
    <t>/tyn/</t>
  </si>
  <si>
    <t>/tøf/</t>
  </si>
  <si>
    <t>/²ʉːˌred/</t>
  </si>
  <si>
    <t>/²ʉːtˌseːene/</t>
  </si>
  <si>
    <t>/be¹stiliŋ/</t>
  </si>
  <si>
    <t>/ek¹suːtisk/</t>
  </si>
  <si>
    <t>/²endre/</t>
  </si>
  <si>
    <t>/¹feːrie/</t>
  </si>
  <si>
    <t>/for¹bine/</t>
  </si>
  <si>
    <t>/²ineˌhole/</t>
  </si>
  <si>
    <t>/²jʉːleˌfeːrie/</t>
  </si>
  <si>
    <t>/²moːte/</t>
  </si>
  <si>
    <t>/²nyːte/</t>
  </si>
  <si>
    <t>/pupʉ¹læːr/</t>
  </si>
  <si>
    <t>/²sikre/</t>
  </si>
  <si>
    <t>/²somer/</t>
  </si>
  <si>
    <t>/²somerˌfeːrie/</t>
  </si>
  <si>
    <t>/²suːne/</t>
  </si>
  <si>
    <t>/steːd/</t>
  </si>
  <si>
    <t>/²voksn̩/</t>
  </si>
  <si>
    <t>/²ønske/</t>
  </si>
  <si>
    <t>/be¹huːv/</t>
  </si>
  <si>
    <t>/²eːneˌbuːli/</t>
  </si>
  <si>
    <t>/²fines/</t>
  </si>
  <si>
    <t>/²çøːpeˌsʉm/</t>
  </si>
  <si>
    <t>/liːv/</t>
  </si>
  <si>
    <t>/¹lifsˌɡlɑː/</t>
  </si>
  <si>
    <t>/²rekeˌhʉːs/</t>
  </si>
  <si>
    <t>/²rente/</t>
  </si>
  <si>
    <t>/²soːveˌrum/</t>
  </si>
  <si>
    <t>/buːd/</t>
  </si>
  <si>
    <t>/bʉːd/</t>
  </si>
  <si>
    <t>/²bʉːdˌrʉnde/</t>
  </si>
  <si>
    <t>/²bæːrˌbʉsk/</t>
  </si>
  <si>
    <t>/²deːlˌviːs/</t>
  </si>
  <si>
    <t>/²drømeˌhʉːs/</t>
  </si>
  <si>
    <t>/fliːs/</t>
  </si>
  <si>
    <t>/front/</t>
  </si>
  <si>
    <t>/²henˌsyːn/</t>
  </si>
  <si>
    <t>/hʉn/</t>
  </si>
  <si>
    <t>/²inholsˌriːk/</t>
  </si>
  <si>
    <t>/interi ¹øːr/</t>
  </si>
  <si>
    <t>/²çeler/</t>
  </si>
  <si>
    <t>/²leːte/</t>
  </si>
  <si>
    <t>/²plomeˌtreː/</t>
  </si>
  <si>
    <t>/pri¹mæːˌrum/</t>
  </si>
  <si>
    <t>/¹skʉmel/</t>
  </si>
  <si>
    <t>/²suːlˌfylt/</t>
  </si>
  <si>
    <t>/spent/</t>
  </si>
  <si>
    <t>/²stʉːeˌvindʉ/</t>
  </si>
  <si>
    <t>/²triːveli/</t>
  </si>
  <si>
    <t>/²veːˌovn/</t>
  </si>
  <si>
    <t>/be¹buːer/</t>
  </si>
  <si>
    <t>/blok/</t>
  </si>
  <si>
    <t>/²buːliˌblok/</t>
  </si>
  <si>
    <t>/²deke/</t>
  </si>
  <si>
    <t>/¹feles/</t>
  </si>
  <si>
    <t>/²høyˌblok/</t>
  </si>
  <si>
    <t>/²inˌtil/</t>
  </si>
  <si>
    <t>/²reːnˌhold/</t>
  </si>
  <si>
    <t>/¹sokel/</t>
  </si>
  <si>
    <t>/strøm/</t>
  </si>
  <si>
    <t>/tet/</t>
  </si>
  <si>
    <t>/e¹leːv/</t>
  </si>
  <si>
    <t>/red/</t>
  </si>
  <si>
    <t>/²seltiˌlit/</t>
  </si>
  <si>
    <t>/²stuːle/</t>
  </si>
  <si>
    <t>/²yːte/</t>
  </si>
  <si>
    <t>/¹kumpis/</t>
  </si>
  <si>
    <t>/bliː/</t>
  </si>
  <si>
    <t>/²eːvenˌtyːr/</t>
  </si>
  <si>
    <t>/fy¹sik/</t>
  </si>
  <si>
    <t>/²jenomˌføːre/</t>
  </si>
  <si>
    <t>/çe¹miː/</t>
  </si>
  <si>
    <t>/medi¹siːnˌstʉːdium/</t>
  </si>
  <si>
    <t>/muti¹veːrene/</t>
  </si>
  <si>
    <t>/²prese/</t>
  </si>
  <si>
    <t>/²skuːlesysˌteːm/</t>
  </si>
  <si>
    <t>/²stʉːdieforbeˌreːdn̩e/</t>
  </si>
  <si>
    <t>/²virke/</t>
  </si>
  <si>
    <t>/²folkehøyˌskuːle/</t>
  </si>
  <si>
    <t>/²fylkeskuˌmʉːne/</t>
  </si>
  <si>
    <t>/²huːvedˌtyːpe/</t>
  </si>
  <si>
    <t>/²høyere/</t>
  </si>
  <si>
    <t>/²leːve/</t>
  </si>
  <si>
    <t>/nød¹vendi/</t>
  </si>
  <si>
    <t>/plikt/</t>
  </si>
  <si>
    <t>/prin¹sip/</t>
  </si>
  <si>
    <t>/ret/</t>
  </si>
  <si>
    <t>/trin/</t>
  </si>
  <si>
    <t>/²ʉːtˌjift/</t>
  </si>
  <si>
    <t>/²yrke/</t>
  </si>
  <si>
    <t>/²treːˌoːri/</t>
  </si>
  <si>
    <t>/be¹drift/</t>
  </si>
  <si>
    <t>/be¹skriːve/</t>
  </si>
  <si>
    <t>/²føːre/</t>
  </si>
  <si>
    <t>/²iːˌteːˌsikerˌheːt/</t>
  </si>
  <si>
    <t>/²leːder/</t>
  </si>
  <si>
    <t>/²opˌjøːr/</t>
  </si>
  <si>
    <t>/²rydi/</t>
  </si>
  <si>
    <t>/røːr/</t>
  </si>
  <si>
    <t>/sel¹stendi/</t>
  </si>
  <si>
    <t>/øko¹nuːmisk/</t>
  </si>
  <si>
    <t>/²ønsket/</t>
  </si>
  <si>
    <t>/efektivi¹teːt/</t>
  </si>
  <si>
    <t>/æʉru¹peːisk/</t>
  </si>
  <si>
    <t>/inter¹vjʉː/</t>
  </si>
  <si>
    <t>/²kʉnde/</t>
  </si>
  <si>
    <t>/²netˌsiːde/</t>
  </si>
  <si>
    <t>/²buːliˌloːn/</t>
  </si>
  <si>
    <t>/¹dærme/</t>
  </si>
  <si>
    <t>/eːn/</t>
  </si>
  <si>
    <t>/fʉl/</t>
  </si>
  <si>
    <t>/²inˌtekt/</t>
  </si>
  <si>
    <t>/kon¹trol/</t>
  </si>
  <si>
    <t>/²neːdn̩for/</t>
  </si>
  <si>
    <t>/²nemli/</t>
  </si>
  <si>
    <t>/²nyti/</t>
  </si>
  <si>
    <t>/plʉs/</t>
  </si>
  <si>
    <t>/seːn/</t>
  </si>
  <si>
    <t>/²tilˌfele/</t>
  </si>
  <si>
    <t>/²ʉːˌlempe/</t>
  </si>
  <si>
    <t>/²drøfte/</t>
  </si>
  <si>
    <t>/i²møːteˌkomene/</t>
  </si>
  <si>
    <t>/inte¹rese/</t>
  </si>
  <si>
    <t>/¹jʉːli/</t>
  </si>
  <si>
    <t>/²çempeˌlet/</t>
  </si>
  <si>
    <t>/¹løːpe/</t>
  </si>
  <si>
    <t>/¹sektur/</t>
  </si>
  <si>
    <t>/sep¹tember/</t>
  </si>
  <si>
    <t>/svensk/</t>
  </si>
  <si>
    <t>/de¹finiˌtiːft/</t>
  </si>
  <si>
    <t>/for¹pliktet/</t>
  </si>
  <si>
    <t>/²inˌtryk/</t>
  </si>
  <si>
    <t>/inter¹vjʉːer/</t>
  </si>
  <si>
    <t>/kumi¹teː/</t>
  </si>
  <si>
    <t>/²løfte/</t>
  </si>
  <si>
    <t>/løn/</t>
  </si>
  <si>
    <t>/medi¹siːner/</t>
  </si>
  <si>
    <t>/²opˌryk/</t>
  </si>
  <si>
    <t>/pru¹ses/</t>
  </si>
  <si>
    <t>/²fʉlˌføːre/</t>
  </si>
  <si>
    <t>/²høyskuːlesyˌsteːm/</t>
  </si>
  <si>
    <t>/²kvine/</t>
  </si>
  <si>
    <t>/²leːde/</t>
  </si>
  <si>
    <t>/ni¹voː/</t>
  </si>
  <si>
    <t>/pri¹mæːr/</t>
  </si>
  <si>
    <t>/²tilˌbʉːd/</t>
  </si>
  <si>
    <t>/²tiːˌoːr/</t>
  </si>
  <si>
    <t>/²yrkesˌretet/</t>
  </si>
  <si>
    <t>/²knyte/</t>
  </si>
  <si>
    <t>/medi¹siːnsk/</t>
  </si>
  <si>
    <t>/mil¹jøː/</t>
  </si>
  <si>
    <t>/ruːt/</t>
  </si>
  <si>
    <t>/tek¹nik/</t>
  </si>
  <si>
    <t>/¹teknisk/</t>
  </si>
  <si>
    <t>/øy/</t>
  </si>
  <si>
    <t>/¹fyːsiker/</t>
  </si>
  <si>
    <t>/²jenomˌbrʉd/</t>
  </si>
  <si>
    <t>/heːlt/</t>
  </si>
  <si>
    <t>/²jæːne/</t>
  </si>
  <si>
    <t>/²jæːneˌsele/</t>
  </si>
  <si>
    <t>/²hʉndre/</t>
  </si>
  <si>
    <t>/²høːres/</t>
  </si>
  <si>
    <t>/indʉstri¹el/</t>
  </si>
  <si>
    <t>/²çøːreˌtøy/</t>
  </si>
  <si>
    <t>/²nærveˌsele/</t>
  </si>
  <si>
    <t>/orien¹teːre/</t>
  </si>
  <si>
    <t>/²rote/</t>
  </si>
  <si>
    <t>/²sensur/</t>
  </si>
  <si>
    <t>/²støte/</t>
  </si>
  <si>
    <t>/²sveke/</t>
  </si>
  <si>
    <t>/²svikte/</t>
  </si>
  <si>
    <t>/²syːkˌdom/</t>
  </si>
  <si>
    <t>/²syːkeˌhʉːsomˌroːde/</t>
  </si>
  <si>
    <t>/sy¹steːm/</t>
  </si>
  <si>
    <t>/²tjeːne/</t>
  </si>
  <si>
    <t>/²veke/</t>
  </si>
  <si>
    <t>/²velˌstoːene/</t>
  </si>
  <si>
    <t>/¹værdn̩/</t>
  </si>
  <si>
    <t>/¹værdn̩sleːdn̩e/</t>
  </si>
  <si>
    <t>/²vine/</t>
  </si>
  <si>
    <t>/²mineˌpriːs/</t>
  </si>
  <si>
    <t>/breː/</t>
  </si>
  <si>
    <t>/brʉː/</t>
  </si>
  <si>
    <t>/døːd/</t>
  </si>
  <si>
    <t>/eksi¹steːre/</t>
  </si>
  <si>
    <t>/ær¹klæːre/</t>
  </si>
  <si>
    <t>/frem¹deːles/</t>
  </si>
  <si>
    <t>/²çirkeli/</t>
  </si>
  <si>
    <t>/¹kloster/</t>
  </si>
  <si>
    <t>/lukumu¹tiːv/</t>
  </si>
  <si>
    <t>/²miste/</t>
  </si>
  <si>
    <t>/²neːdre/</t>
  </si>
  <si>
    <t>/niːd/</t>
  </si>
  <si>
    <t>/ofisi¹el/</t>
  </si>
  <si>
    <t>/uːs/</t>
  </si>
  <si>
    <t>/prodʉ¹seːre/</t>
  </si>
  <si>
    <t>/²søyle/</t>
  </si>
  <si>
    <t>/²truːli/</t>
  </si>
  <si>
    <t>/¹trønder/</t>
  </si>
  <si>
    <t>/ʉni¹uːn/</t>
  </si>
  <si>
    <t>/²ʉːtˌløːp/</t>
  </si>
  <si>
    <t>/¹uːtover/</t>
  </si>
  <si>
    <t>/vekst/</t>
  </si>
  <si>
    <t>/²vokse/</t>
  </si>
  <si>
    <t>/form/</t>
  </si>
  <si>
    <t>/¹friːˌheːtsˌçemper/</t>
  </si>
  <si>
    <t>/²hʉndreˌviːs/</t>
  </si>
  <si>
    <t>/iːs/</t>
  </si>
  <si>
    <t>/leːk/</t>
  </si>
  <si>
    <t>/mʉ¹siˌkorps/</t>
  </si>
  <si>
    <t>/²pynte/</t>
  </si>
  <si>
    <t>/ruː/</t>
  </si>
  <si>
    <t>/rʉs/</t>
  </si>
  <si>
    <t>/²tolke/</t>
  </si>
  <si>
    <t>/²vifte/</t>
  </si>
  <si>
    <t>/²sviːɡeˌɖɑter/</t>
  </si>
  <si>
    <t>/en¹nærɡisk/</t>
  </si>
  <si>
    <t>/¹seːrieˌɡʉl/</t>
  </si>
  <si>
    <t>/be¹ɡreːp/</t>
  </si>
  <si>
    <t>/ɡrʉn/</t>
  </si>
  <si>
    <t>/²meːɡet/</t>
  </si>
  <si>
    <t>/²stiːɡe/</t>
  </si>
  <si>
    <t>/²treːˌɡʉlv/</t>
  </si>
  <si>
    <t>/veɡ/</t>
  </si>
  <si>
    <t>/²byːˌɡoːr/</t>
  </si>
  <si>
    <t>/be¹ɡrense/</t>
  </si>
  <si>
    <t>/biulu¹ɡiː/</t>
  </si>
  <si>
    <t>/²ɡrʉnˌskuːle/</t>
  </si>
  <si>
    <t>/²ɡleːde/</t>
  </si>
  <si>
    <t>/²ɡoːˌçent/</t>
  </si>
  <si>
    <t>/te.ulu¹ɡiː/</t>
  </si>
  <si>
    <t>/²bærɡtekˌnik/</t>
  </si>
  <si>
    <t>/²ɡrʉnˌleɡe/</t>
  </si>
  <si>
    <t>/be¹veːɡe/</t>
  </si>
  <si>
    <t>/²ɡrʉnˌleɡer/</t>
  </si>
  <si>
    <t>/¹helɡen/</t>
  </si>
  <si>
    <t>/²folkeˌtoːɡ/</t>
  </si>
  <si>
    <t>/²ɡrʉnˌloːv/</t>
  </si>
  <si>
    <t>/²rʉseˌtoːɡ/</t>
  </si>
  <si>
    <t>/toːɡ/</t>
  </si>
  <si>
    <t>/¹værdn̩sˌkriːɡ/</t>
  </si>
  <si>
    <t>/²fjæːɳe/</t>
  </si>
  <si>
    <t>/²treːniŋsmʉliˌhet/</t>
  </si>
  <si>
    <t>/²treːniŋˌstʉːdiu/</t>
  </si>
  <si>
    <t>/²uŋˌdom/</t>
  </si>
  <si>
    <t>/ener¹ɡiˌmærkiŋ/</t>
  </si>
  <si>
    <t>/²viːsniŋ/</t>
  </si>
  <si>
    <t>/²liŋne/</t>
  </si>
  <si>
    <t>/streŋ/</t>
  </si>
  <si>
    <t>/²uŋdomˌskuːle/</t>
  </si>
  <si>
    <t>/om¹jeŋeli/</t>
  </si>
  <si>
    <t>/pru¹bleːmˌstiliŋ/</t>
  </si>
  <si>
    <t>/²føːriŋ/</t>
  </si>
  <si>
    <t>/²liŋnene/</t>
  </si>
  <si>
    <t>/²pʉriŋ/</t>
  </si>
  <si>
    <t>/²stiliŋ/</t>
  </si>
  <si>
    <t>/²ordniŋ/</t>
  </si>
  <si>
    <t>/be¹tyːdniŋ/</t>
  </si>
  <si>
    <t>/²iŋen/</t>
  </si>
  <si>
    <t>/uŋ/</t>
  </si>
  <si>
    <t>/fʉŋ¹ɡeːre/</t>
  </si>
  <si>
    <t>/orien¹teːriŋsˌevne/</t>
  </si>
  <si>
    <t>/²retniŋ/</t>
  </si>
  <si>
    <t>/²smoːˌtiŋ/</t>
  </si>
  <si>
    <t>/²buːˌsetiŋ/</t>
  </si>
  <si>
    <t>/²koŋeˌbuːli/</t>
  </si>
  <si>
    <t>/¹koŋsˌɡoːr/</t>
  </si>
  <si>
    <t>/²syŋe/</t>
  </si>
  <si>
    <t>/²ʉtˌleniŋ/</t>
  </si>
  <si>
    <t>/²viŋke/</t>
  </si>
  <si>
    <t>/inklʉ¹deːre/</t>
  </si>
  <si>
    <t>/²foˌɖeːl/</t>
  </si>
  <si>
    <t>/²jæʈe/</t>
  </si>
  <si>
    <t>/koʈ/</t>
  </si>
  <si>
    <t>/²midleˌʈiːdi/</t>
  </si>
  <si>
    <t>/²løsniŋsorienˌteːʈ/</t>
  </si>
  <si>
    <t>/inte¹ɡreːʈ/</t>
  </si>
  <si>
    <t>/pru¹fesuˌʈitel/</t>
  </si>
  <si>
    <t>/defi¹neːʈ/</t>
  </si>
  <si>
    <t>/ek¹spæʈ/</t>
  </si>
  <si>
    <t>/ek¹spoʈ/</t>
  </si>
  <si>
    <t>/²inˌspʉʈ/</t>
  </si>
  <si>
    <t>/spøʃ/</t>
  </si>
  <si>
    <t>/pæ¹ʃuːn/</t>
  </si>
  <si>
    <t>/fo¹ʃikriŋ/</t>
  </si>
  <si>
    <t>/ʃeː/</t>
  </si>
  <si>
    <t>/²uneˌʃøːke/</t>
  </si>
  <si>
    <t>/²muʃom/</t>
  </si>
  <si>
    <t>/²ʉneˌʃøːkelse/</t>
  </si>
  <si>
    <t>/institʉ¹ʃuːn/</t>
  </si>
  <si>
    <t>/be¹hæʃke/</t>
  </si>
  <si>
    <t>/pæ¹ʃuːnli/</t>
  </si>
  <si>
    <t>/¹trøndeʃk/</t>
  </si>
  <si>
    <t>/ʃe¹neːʈ/</t>
  </si>
  <si>
    <t>/¹spøʃˌmoːl/</t>
  </si>
  <si>
    <t>/²foʃkniŋsˌmidler/</t>
  </si>
  <si>
    <t>/²oːveˌʃikt/</t>
  </si>
  <si>
    <t>/pru¹ʃektˌleːder/</t>
  </si>
  <si>
    <t>/prufe¹ʃuːnˌstʉːdium/</t>
  </si>
  <si>
    <t>/²ʃile/</t>
  </si>
  <si>
    <t>/fʉʃu¹neːre/</t>
  </si>
  <si>
    <t>/re¹sʉʃ/</t>
  </si>
  <si>
    <t>/²foʃke/</t>
  </si>
  <si>
    <t>/²foʃkniŋsˌɡrʉpe/</t>
  </si>
  <si>
    <t>/²foʃkniŋsmilˌjøː/</t>
  </si>
  <si>
    <t>/²foʃkniŋsˌroːd/</t>
  </si>
  <si>
    <t>/fʉŋk¹ʃuːn/</t>
  </si>
  <si>
    <t>/¹ɡiteˌʃele/</t>
  </si>
  <si>
    <t>/²ɡrʉnˌfoʃkniŋ/</t>
  </si>
  <si>
    <t>/²jæːneˌfoʃkniŋ/</t>
  </si>
  <si>
    <t>/prudʉk¹ʃuːn/</t>
  </si>
  <si>
    <t>/²ʃyles/</t>
  </si>
  <si>
    <t>/¹ɡoːʃˌbrʉːk/</t>
  </si>
  <si>
    <t>/²ʃøːˌhʉːs/</t>
  </si>
  <si>
    <t>/²ʃyːte/</t>
  </si>
  <si>
    <t>/²nuːˌɳoʃk/</t>
  </si>
  <si>
    <t>/²nuːˌʈrøndeʃk/</t>
  </si>
  <si>
    <t>/²vestˌnoʃk/</t>
  </si>
  <si>
    <t>/²østˌnoʃk/</t>
  </si>
  <si>
    <t>/¹beɑrˌbæide/</t>
  </si>
  <si>
    <t>/læi/</t>
  </si>
  <si>
    <t>/²nɑːbulæiliˌheːt/</t>
  </si>
  <si>
    <t>/bæin/</t>
  </si>
  <si>
    <t>/ʉner¹væis/</t>
  </si>
  <si>
    <t>/²syːkeˌplæie/</t>
  </si>
  <si>
    <t>/²syːkeˌplæier/</t>
  </si>
  <si>
    <t>/ɑr¹bæide/</t>
  </si>
  <si>
    <t>/²dræie/</t>
  </si>
  <si>
    <t>/¹ræiseˌmoːl/</t>
  </si>
  <si>
    <t>/¹ræiseˌvæi/</t>
  </si>
  <si>
    <t>/²æie/</t>
  </si>
  <si>
    <t>/²læie/</t>
  </si>
  <si>
    <t>/²læiliˌheːt/</t>
  </si>
  <si>
    <t>/²hʉːsˌæier/</t>
  </si>
  <si>
    <t>/²hʉːsˌlæie/</t>
  </si>
  <si>
    <t>/²uːtˌlæieˌbuːli/</t>
  </si>
  <si>
    <t>/²uːtˌlæier/</t>
  </si>
  <si>
    <t>/fæil/</t>
  </si>
  <si>
    <t>/stæin/</t>
  </si>
  <si>
    <t>/²rentebeˌræiniŋ/</t>
  </si>
  <si>
    <t>/²kʉndevæiˌleːder/</t>
  </si>
  <si>
    <t>/be¹ræine/</t>
  </si>
  <si>
    <t>/²fæiriŋ/</t>
  </si>
  <si>
    <t>/hæimr/</t>
  </si>
  <si>
    <t>/²næriŋsˌvæi/</t>
  </si>
  <si>
    <t>/be¹ɡæistret/</t>
  </si>
  <si>
    <t>/²rʉseˌfæiriŋ/</t>
  </si>
  <si>
    <t>/²plæie/</t>
  </si>
  <si>
    <t>/²ʃɭʉte/</t>
  </si>
  <si>
    <t>/²sæːɭi/</t>
  </si>
  <si>
    <t>/¹ʃɭet/</t>
  </si>
  <si>
    <t>/²romʃɭi/</t>
  </si>
  <si>
    <t>/be¹ʃɭektet/</t>
  </si>
  <si>
    <t>/²bæːreˌkrɑfti/</t>
  </si>
  <si>
    <t>/¹defɑŋsiv/</t>
  </si>
  <si>
    <t>/fɑvu¹ritˌlɑːɡ/</t>
  </si>
  <si>
    <t>/²futbɑˌlɑːɡ/</t>
  </si>
  <si>
    <t>/²futbɑlsʉˌpoːʈer/</t>
  </si>
  <si>
    <t>/hɑːr/</t>
  </si>
  <si>
    <t>/kɑmp/</t>
  </si>
  <si>
    <t>/²klɑːre/</t>
  </si>
  <si>
    <t>/¹kre:ɑtiv/</t>
  </si>
  <si>
    <t>/lɑːɡ/</t>
  </si>
  <si>
    <t>/²meːɡɑŋsʉˌpoʈer/</t>
  </si>
  <si>
    <t>/¹pɑsiv/</t>
  </si>
  <si>
    <t>/rɑsk/</t>
  </si>
  <si>
    <t>/²bɑːɳefɑˌmiːlie/</t>
  </si>
  <si>
    <t>/destinɑ¹ʃuːn/</t>
  </si>
  <si>
    <t>/fɑsili¹teːt/</t>
  </si>
  <si>
    <t>/¹feːrieˌvɑ:ne/</t>
  </si>
  <si>
    <t>/ɡɑrɑn¹tiː/</t>
  </si>
  <si>
    <t>/jɑnʉ¹ɑːr/</t>
  </si>
  <si>
    <t>/²klɑseˌtiːme/</t>
  </si>
  <si>
    <t>/lu¹kɑːl/</t>
  </si>
  <si>
    <t>/lu¹kɑːlbeˌfolkniŋ/</t>
  </si>
  <si>
    <t>/¹mɑːtʉtˌvɑlɡ/</t>
  </si>
  <si>
    <t>/nøy¹ɑkti/</t>
  </si>
  <si>
    <t>/¹ræiseselˌskɑːp/</t>
  </si>
  <si>
    <t>/²spɑːre/</t>
  </si>
  <si>
    <t>/stɑti¹stik/</t>
  </si>
  <si>
    <t>/strɑn/</t>
  </si>
  <si>
    <t>/²vinterhɑlˌoːr/</t>
  </si>
  <si>
    <t>/¹ɑlder/</t>
  </si>
  <si>
    <t>/¹ɑldeʃˌɡrʉpe/</t>
  </si>
  <si>
    <t>/bɑŋk/</t>
  </si>
  <si>
    <t>/²eːɡenkɑpiˌtɑːl/</t>
  </si>
  <si>
    <t>/¹fɑktur/</t>
  </si>
  <si>
    <t>/²fɑːse/</t>
  </si>
  <si>
    <t>/for¹ɑndre/</t>
  </si>
  <si>
    <t>/²hɑːɡe/</t>
  </si>
  <si>
    <t>/sen¹trɑːl/</t>
  </si>
  <si>
    <t>/ʃɭɑks/</t>
  </si>
  <si>
    <t>/vɑlɡ/</t>
  </si>
  <si>
    <t>/ɑtmus¹fæːre/</t>
  </si>
  <si>
    <t>/¹ɑtrɑkˌtiːv/</t>
  </si>
  <si>
    <t>/bɑl¹koŋ/</t>
  </si>
  <si>
    <t>/²bɑːɳeˌvenli/</t>
  </si>
  <si>
    <t>/²buːliɑˌnonse/</t>
  </si>
  <si>
    <t>/ɑŋ¹treː/</t>
  </si>
  <si>
    <t>/ɡɑŋ/</t>
  </si>
  <si>
    <t>/²viːteˌvɑːre/</t>
  </si>
  <si>
    <t>/²leːkeˌplɑs/</t>
  </si>
  <si>
    <t>/mɑks/</t>
  </si>
  <si>
    <t>/²netˌbɑŋk/</t>
  </si>
  <si>
    <t>/pɑ¹neːl/</t>
  </si>
  <si>
    <t>/²plɑːnˌløːsniŋ/</t>
  </si>
  <si>
    <t>/²prɑktˌfʉl/</t>
  </si>
  <si>
    <t>/sɑmt/</t>
  </si>
  <si>
    <t>/²skːɑˌplɑs/</t>
  </si>
  <si>
    <t>/²skroːˌtɑːk/</t>
  </si>
  <si>
    <t>/tuɑ¹let/</t>
  </si>
  <si>
    <t>/¹vɑker/</t>
  </si>
  <si>
    <t>/vɑsk/</t>
  </si>
  <si>
    <t>/ve¹rɑndɑˌdøːr/</t>
  </si>
  <si>
    <t>/²ɑːvˌdrɑːɡ/</t>
  </si>
  <si>
    <t>/fɑst/</t>
  </si>
  <si>
    <t>/¹felesɑreˌɑːl/</t>
  </si>
  <si>
    <t>/²fiːreˌmɑnsˌbuːli/</t>
  </si>
  <si>
    <t>/²hʉːsˌlæiekunˌtrɑkt/</t>
  </si>
  <si>
    <t>/²kɑle/</t>
  </si>
  <si>
    <t>/²læieˌtɑːker/</t>
  </si>
  <si>
    <t>/²sɑmˌæie/</t>
  </si>
  <si>
    <t>/sepɑ¹rɑːt/</t>
  </si>
  <si>
    <t>/¹ɑnsɑt/</t>
  </si>
  <si>
    <t>/buk¹stɑːv/</t>
  </si>
  <si>
    <t>/evɑlʉ¹eːriŋ/</t>
  </si>
  <si>
    <t>/fɑːɡ/</t>
  </si>
  <si>
    <t>/kɑrɑk¹teːr/</t>
  </si>
  <si>
    <t>/kvɑli¹teːt/</t>
  </si>
  <si>
    <t>/pri¹vɑːt/</t>
  </si>
  <si>
    <t>/pri¹vɑːtˌskuːle/</t>
  </si>
  <si>
    <t>/¹relɑtivt/</t>
  </si>
  <si>
    <t>/til²bɑːkeˌmeliŋ/</t>
  </si>
  <si>
    <t>/²bɑːɳeˌskuːle/</t>
  </si>
  <si>
    <t>/²fɑːɡˌfelt/</t>
  </si>
  <si>
    <t>/²fɑːɡumˌroːde/</t>
  </si>
  <si>
    <t>/i¹rɑːnsk/</t>
  </si>
  <si>
    <t>/kɑrɑk¹teːˌʃnit/</t>
  </si>
  <si>
    <t>/krɑːv/</t>
  </si>
  <si>
    <t>/mɑtemɑ¹tik/</t>
  </si>
  <si>
    <t>/²nɑːbuˌɡʉt/</t>
  </si>
  <si>
    <t>/nɑ¹tʉːrˌfɑːɡ/</t>
  </si>
  <si>
    <t>/rɑ¹poʈ/</t>
  </si>
  <si>
    <t>/²reːɑlˌfɑːɡ/</t>
  </si>
  <si>
    <t>/²skuːleˌdɑːɡ/</t>
  </si>
  <si>
    <t>/²stʉːdiespesiɑliˌseːrene/</t>
  </si>
  <si>
    <t>/²yrkesˌfɑːɡli/</t>
  </si>
  <si>
    <t>/²ɑnˌsvɑːr/</t>
  </si>
  <si>
    <t>/ek¹sɑːmen/</t>
  </si>
  <si>
    <t>/²læriŋsmɑteriˌel/</t>
  </si>
  <si>
    <t>/ubliɡɑ¹tuːrisk/</t>
  </si>
  <si>
    <t>/²opˌtɑːk/</t>
  </si>
  <si>
    <t>/²stɑːtli/</t>
  </si>
  <si>
    <t>/vitn̩¹skɑːpeli/</t>
  </si>
  <si>
    <t>/ɑ¹nonse/</t>
  </si>
  <si>
    <t>/²dɑːɡli/</t>
  </si>
  <si>
    <t>/ær¹fɑːriŋ/</t>
  </si>
  <si>
    <t>/fɑk¹tʉːrɑ/</t>
  </si>
  <si>
    <t>/²foːreˌfɑln̩e/</t>
  </si>
  <si>
    <t>/in¹formɑtiːv/</t>
  </si>
  <si>
    <t>/initsiɑ¹tiːvˌriːk/</t>
  </si>
  <si>
    <t>/iŋ¹kɑsu/</t>
  </si>
  <si>
    <t>/²çenˌskɑːp/</t>
  </si>
  <si>
    <t>/²klɑːrˌjøːre/</t>
  </si>
  <si>
    <t>/kun¹tɑktpæˌʃuːn/</t>
  </si>
  <si>
    <t>/kvɑlifikɑ¹ʃuːn/</t>
  </si>
  <si>
    <t>/²ræinˌskɑːp/</t>
  </si>
  <si>
    <t>/²ræinˌskɑːpsmedɑrˌbæider/</t>
  </si>
  <si>
    <t>/²ræinˌskɑːpsyˌstem/</t>
  </si>
  <si>
    <t>/rele¹vɑnt/</t>
  </si>
  <si>
    <t>/²sɑmˌtɑːle/</t>
  </si>
  <si>
    <t>/sæʈifi¹kɑːt/</t>
  </si>
  <si>
    <t>/syste¹mɑːtisk/</t>
  </si>
  <si>
    <t>/vikɑri¹ɑːt/</t>
  </si>
  <si>
    <t>/²biːˌdrɑː/</t>
  </si>
  <si>
    <t>/evɑlʉ¹eːre/</t>
  </si>
  <si>
    <t>/²fɑːɡli/</t>
  </si>
  <si>
    <t>/¹firmɑ/</t>
  </si>
  <si>
    <t>/initsiɑ¹tiːv/</t>
  </si>
  <si>
    <t>/²mɑrkedsˌføːriŋ/</t>
  </si>
  <si>
    <t>/²ræinskɑpsˌtjeːneste/</t>
  </si>
  <si>
    <t>/stɑːʈ/</t>
  </si>
  <si>
    <t>/²ɑrbæidsærˌfɑːriŋ/</t>
  </si>
  <si>
    <t>/²ɑrbæidsˌplɑs/</t>
  </si>
  <si>
    <t>/²ɑrbæidsitʉɑˌʃuːn/</t>
  </si>
  <si>
    <t>/²nyːˌʉːtˌdɑnet/</t>
  </si>
  <si>
    <t>/²skɑːpe/</t>
  </si>
  <si>
    <t>/vɑri¹eːʈ/</t>
  </si>
  <si>
    <t>/informɑ¹ʃuːn/</t>
  </si>
  <si>
    <t>/çe¹miːˌfɑːɡ/</t>
  </si>
  <si>
    <t>/²mɑŋle/</t>
  </si>
  <si>
    <t>/¹skɑipˌmøːte/</t>
  </si>
  <si>
    <t>/²ʉːtˌɡɑŋsˌpuŋt/</t>
  </si>
  <si>
    <t>/²ʉːtˌkɑst/</t>
  </si>
  <si>
    <t>/ɑ¹ʈikel/</t>
  </si>
  <si>
    <t>/²ʃɑŋse/</t>
  </si>
  <si>
    <t>/¹stɑːtʉs/</t>
  </si>
  <si>
    <t>/ɑdmi¹nistrɑtiv/</t>
  </si>
  <si>
    <t>/²ɑnˌtɑl/</t>
  </si>
  <si>
    <t>/²ɑːvˌheŋi/</t>
  </si>
  <si>
    <t>/de¹kɑːn/</t>
  </si>
  <si>
    <t>/fɑkʉl¹teːt/</t>
  </si>
  <si>
    <t>/ɡrɑːd/</t>
  </si>
  <si>
    <t>/hʉmɑ¹nistisk/</t>
  </si>
  <si>
    <t>/kɑrɑkte¹ʃyˌsteːm/</t>
  </si>
  <si>
    <t>/¹klɑsisk/</t>
  </si>
  <si>
    <t>/¹mɑːsteɳiˌvoː/</t>
  </si>
  <si>
    <t>/nɑ¹tʉːrvitn̩skɑːp/</t>
  </si>
  <si>
    <t>/²stɑːdi/</t>
  </si>
  <si>
    <t>/²vɑːre/</t>
  </si>
  <si>
    <t>/²vɑːriˌheːt/</t>
  </si>
  <si>
    <t>/brɑn/</t>
  </si>
  <si>
    <t>/etɑb¹leːre/</t>
  </si>
  <si>
    <t>/²fɑːɡmilˌjøː/</t>
  </si>
  <si>
    <t>/hʉmɑni¹uːrɑ/</t>
  </si>
  <si>
    <t>/lu¹kɑːle/</t>
  </si>
  <si>
    <t>/mʉ¹sikunservɑˌtuːriʉm/</t>
  </si>
  <si>
    <t>/²sɑmˌfʉnsvitn̩ˌskɑːp/</t>
  </si>
  <si>
    <t>/²sɑmle/</t>
  </si>
  <si>
    <t>/²sɑmenˌʃɭoːiŋ/</t>
  </si>
  <si>
    <t>/spesiɑl¹list/</t>
  </si>
  <si>
    <t>/²viːtn̩ˌskɑpsmʉˌseːʉm/</t>
  </si>
  <si>
    <t>/¹bɑːsis/</t>
  </si>
  <si>
    <t>/¹dærfrɑ/</t>
  </si>
  <si>
    <t>/finɑnsi¹eːre/</t>
  </si>
  <si>
    <t>/²fremˌrɑːɡene/</t>
  </si>
  <si>
    <t>/ɡɑːl/</t>
  </si>
  <si>
    <t>/men¹tɑːl/</t>
  </si>
  <si>
    <t>/nev¹rɑːl/</t>
  </si>
  <si>
    <t>/op¹dɑːɡelse/</t>
  </si>
  <si>
    <t>/²steːdˌsɑns/</t>
  </si>
  <si>
    <t>/literɑ¹tʉːr/</t>
  </si>
  <si>
    <t>/¹tʉːsn̩ˌtɑle/</t>
  </si>
  <si>
    <t>/fɑ¹brik/</t>
  </si>
  <si>
    <t>/²folkeˌdrɑkt/</t>
  </si>
  <si>
    <t>/fo¹ʃvɑːre/</t>
  </si>
  <si>
    <t>/²frʉktˌbɑːr/</t>
  </si>
  <si>
    <t>/¹lɑnsˌdeːl/</t>
  </si>
  <si>
    <t>/²rɑme/</t>
  </si>
  <si>
    <t>/restʉ¹rɑŋˌvirksomˌheːt/</t>
  </si>
  <si>
    <t>/²roːˌvɑːre/</t>
  </si>
  <si>
    <t>/trɑŋ/</t>
  </si>
  <si>
    <t>/²ʉːtn̩ˌlɑnsk/</t>
  </si>
  <si>
    <t>/ɑble²ɡøye/</t>
  </si>
  <si>
    <t>/²bɑːɳeˌtoːɡ/</t>
  </si>
  <si>
    <t>/¹bʉːˌnɑːd/</t>
  </si>
  <si>
    <t>/²fɑlne/</t>
  </si>
  <si>
    <t>/hʉ¹rɑː/</t>
  </si>
  <si>
    <t>/kumen¹tɑːtur/</t>
  </si>
  <si>
    <t>/²koŋefɑˌmiːlie/</t>
  </si>
  <si>
    <t>/krɑns/</t>
  </si>
  <si>
    <t>/mɑ¹ʃeːre/</t>
  </si>
  <si>
    <t>/nɑʃu¹nɑːlˌdɑːɡ/</t>
  </si>
  <si>
    <t>/nɑʃu¹nɑːlˌdrɑkt/</t>
  </si>
  <si>
    <t>/nɑʃu¹nɑːlˌsɑŋ/</t>
  </si>
  <si>
    <t>/²oːveˌrɑsket/</t>
  </si>
  <si>
    <t>/pɑ¹rɑːde/</t>
  </si>
  <si>
    <t>/pɑ¹seːre/</t>
  </si>
  <si>
    <t>/plɑ¹kɑːt/</t>
  </si>
  <si>
    <t>/reɑ¹ɡeːre/</t>
  </si>
  <si>
    <t>/¹sɑːmisk/</t>
  </si>
  <si>
    <t>/²sɑmles/</t>
  </si>
  <si>
    <t>/²skuːleˌklɑse/</t>
  </si>
  <si>
    <t>/²tɑːle/</t>
  </si>
  <si>
    <t>/diɑ¹lekt/</t>
  </si>
  <si>
    <t>/²røːˌruːsdiɑˌlekt/</t>
  </si>
  <si>
    <t>/snɑk/</t>
  </si>
  <si>
    <t>/²tronˌhæimssdiɑˌlekt/</t>
  </si>
  <si>
    <t>/vɑri¹ɑnt/</t>
  </si>
  <si>
    <t xml:space="preserve">her: i aksjon; har begynt med en spesiell jobb </t>
  </si>
  <si>
    <t xml:space="preserve">i den kristne kirke, og enkelte andre religioner: bord eller lignende foran i rommet hvor man utfører en del religiøse handlinger </t>
  </si>
  <si>
    <t>tidligere jobber man har hatt, praksis fra andre jobber</t>
  </si>
  <si>
    <t xml:space="preserve">alt lønnsarbeid og ordninger knyttet til dette i et samfunn </t>
  </si>
  <si>
    <t>et sted man jobber</t>
  </si>
  <si>
    <t xml:space="preserve">situasjonen/forholdene på jobben </t>
  </si>
  <si>
    <t xml:space="preserve">her: vitenskapelig tekst om et tema, også: tekst i avis </t>
  </si>
  <si>
    <t xml:space="preserve">atmosfæren </t>
  </si>
  <si>
    <t>en sak/tekst/artikkel i ei avis</t>
  </si>
  <si>
    <t>en person som bor i en bolig</t>
  </si>
  <si>
    <t>menneskene som bor i et område/land</t>
  </si>
  <si>
    <t xml:space="preserve">å redusere, å sette grenser for  </t>
  </si>
  <si>
    <t xml:space="preserve">uttrykk, forestilling, ide </t>
  </si>
  <si>
    <t>teknikk om fjell og stein  </t>
  </si>
  <si>
    <t>glad, som smiler</t>
  </si>
  <si>
    <t xml:space="preserve">i uttrykket: til bords; å sette seg ved bordet </t>
  </si>
  <si>
    <t xml:space="preserve">når man ser bort fra, når man ikke bryr seg om </t>
  </si>
  <si>
    <t xml:space="preserve">å være opptatt av, å ta vare på, å passe på </t>
  </si>
  <si>
    <t>her: spesielle, som har en klar grense</t>
  </si>
  <si>
    <t>her: ja, helt klart, helt sikkert</t>
  </si>
  <si>
    <t xml:space="preserve">her: å være stor nok til å betale, også: å være høy/stor nok til å skjule eller ha over noe </t>
  </si>
  <si>
    <t xml:space="preserve">det at man slutter å leve </t>
  </si>
  <si>
    <t xml:space="preserve">det å ta/sende varer ut av et land </t>
  </si>
  <si>
    <t> uttrykker valget mellom to (eller flere) alternativer</t>
  </si>
  <si>
    <t>erkebispesete</t>
  </si>
  <si>
    <t>erkebispesetet, erkebispeseter, erkebispesetene</t>
  </si>
  <si>
    <t>ei leilighet med ett soverom i tillegg til stue/kjøkken</t>
  </si>
  <si>
    <t>den synlige framsiden av en bygning</t>
  </si>
  <si>
    <t xml:space="preserve">laget/klubben som man liker best (spesielt i idrett) </t>
  </si>
  <si>
    <t xml:space="preserve">den delen av jobben som man liker best </t>
  </si>
  <si>
    <t xml:space="preserve">vanene knyttet til ferie, hvordan man vanligvis gjør det med ferie </t>
  </si>
  <si>
    <t xml:space="preserve">det at noen forfølger, det at noen vil angripe eller straffe </t>
  </si>
  <si>
    <t xml:space="preserve">avgrenset undersøkelse, granskning </t>
  </si>
  <si>
    <t>et eksperiment, en test, en undersøkelse hvor du prøver å gjøre noe for å sjekke resultatet, spesielt i forskning</t>
  </si>
  <si>
    <t xml:space="preserve">trist, veldig lei seg </t>
  </si>
  <si>
    <t xml:space="preserve">her: maksimal, med maksimalt innhold </t>
  </si>
  <si>
    <t xml:space="preserve">"slang": en mann/gutt, en kar </t>
  </si>
  <si>
    <t xml:space="preserve">naturvitenskap om hvordan funksjoner i kroppen foregår </t>
  </si>
  <si>
    <t xml:space="preserve">som noen godkjenner, som noen sier at er godt nok </t>
  </si>
  <si>
    <t xml:space="preserve">en hilsen i forbindelse med en positiv hendelse </t>
  </si>
  <si>
    <t xml:space="preserve">forskning for å få ny kunnskap, ren forskning; motsatt av anvendt vitenskap </t>
  </si>
  <si>
    <t xml:space="preserve">å etablere, å si at noe skal starte </t>
  </si>
  <si>
    <t>obligatorisk skole for klassetrinn 1-10</t>
  </si>
  <si>
    <t xml:space="preserve">som går, som bruker beina som framkomstmiddel </t>
  </si>
  <si>
    <t xml:space="preserve">å ha som innhold, å ha som tema, å være om </t>
  </si>
  <si>
    <t xml:space="preserve">kraftig, intens, som ikke er myk, her: å gå hardt ut; være god fra begynnelsen </t>
  </si>
  <si>
    <t xml:space="preserve">norrønt: hjem </t>
  </si>
  <si>
    <t xml:space="preserve">fysisk: muskel som pumper blod, her: overført betydning; følelser, det at du føler kjærlighet til noe </t>
  </si>
  <si>
    <t xml:space="preserve">midten av teksten, den sentrale delen av teksten </t>
  </si>
  <si>
    <t xml:space="preserve">humanistiske fag; historie, filosofi, språk, litteratur etc </t>
  </si>
  <si>
    <t xml:space="preserve">ei blokk som er over fire etasjer </t>
  </si>
  <si>
    <t>baksiden/oversiden av hånda</t>
  </si>
  <si>
    <t xml:space="preserve">et område hvor det ligger mange industribedrifter </t>
  </si>
  <si>
    <t>et tiltak som starter noe</t>
  </si>
  <si>
    <t>å importere</t>
  </si>
  <si>
    <t>som går inn, som kommer inn</t>
  </si>
  <si>
    <t>som har ansvar for innkjøpene</t>
  </si>
  <si>
    <t xml:space="preserve">en rekke spørsmål, en utspørring </t>
  </si>
  <si>
    <t xml:space="preserve">frosset vann, vann under 0 grader </t>
  </si>
  <si>
    <t xml:space="preserve">som kommer fra Japan, her: språk fra Japan </t>
  </si>
  <si>
    <t xml:space="preserve">som gjelder Kina, som kommer fra Kina, også: språk fra Kina  </t>
  </si>
  <si>
    <t xml:space="preserve">veldig glad (muntlig stil) </t>
  </si>
  <si>
    <t xml:space="preserve">veldig koselig (muntlig stil) </t>
  </si>
  <si>
    <t xml:space="preserve">veldig lett, veldig enkelt (muntlig stil) </t>
  </si>
  <si>
    <t>det at man kjenner til noe</t>
  </si>
  <si>
    <t xml:space="preserve">en venn (vanligvis bare brukt om gutter) </t>
  </si>
  <si>
    <t>å uttrykke medfølelse med noen som er i sorg etter et dødsfall</t>
  </si>
  <si>
    <t xml:space="preserve">foredrag på en konferanse, en muntlig presentasjon av forskning </t>
  </si>
  <si>
    <t xml:space="preserve">det at man konkurrerer, kamp eller øvelse for å se hvem som er best til noe </t>
  </si>
  <si>
    <t xml:space="preserve">her: makt; at en selv kan bestemme over noe </t>
  </si>
  <si>
    <t xml:space="preserve">en som hjelper og gir råd til kunder </t>
  </si>
  <si>
    <t xml:space="preserve">her: å føre til, å slutte med </t>
  </si>
  <si>
    <t>en sjef, en person som leder noe/noen</t>
  </si>
  <si>
    <t xml:space="preserve">ikke desto mindre, selv om </t>
  </si>
  <si>
    <t xml:space="preserve">penger/betaling man får for en jobb </t>
  </si>
  <si>
    <t>som har lett for å finne løsninger i stedet for problemer</t>
  </si>
  <si>
    <t>høyere utdanningsnivå</t>
  </si>
  <si>
    <t xml:space="preserve">tid da en spiser eller pleier å spise, for eksempel: frokost, lunsj etc </t>
  </si>
  <si>
    <t xml:space="preserve">å si, fortelle, komme inn på, å referere kort til </t>
  </si>
  <si>
    <t xml:space="preserve">en person eller organisasjon som har vunnet en nobelpris </t>
  </si>
  <si>
    <t>som kommer fra Nord-Norge, også: dialekten i Nord-Norge</t>
  </si>
  <si>
    <t xml:space="preserve">som kommer fra Nord-Trøndelag, også: dialekten i Nord-Trøndelag </t>
  </si>
  <si>
    <t xml:space="preserve">å være med på, å erfare </t>
  </si>
  <si>
    <t>bordkledning på vegger inne</t>
  </si>
  <si>
    <t xml:space="preserve">praktisk opplæring (ofte i bedrift) øvelse, erfaring </t>
  </si>
  <si>
    <t>å trykke, å tvinge, å få noen til å gjøre noe</t>
  </si>
  <si>
    <t xml:space="preserve">hvordan noe går til slutt, hvordan noe ender </t>
  </si>
  <si>
    <t xml:space="preserve">bare i uttrykk: finne seg til rette; å begynne å trives, legge til rette for; å gjøre noe mulig, å fasilitere </t>
  </si>
  <si>
    <t xml:space="preserve">trafikk som går i rute, som går etter spesielle tider </t>
  </si>
  <si>
    <t>nyhet som går fra munn til munn, prat, sladder</t>
  </si>
  <si>
    <t xml:space="preserve">som har evnen til å jobbe for seg selv, uavhengig </t>
  </si>
  <si>
    <t xml:space="preserve">1. plass i fotballserien </t>
  </si>
  <si>
    <t>som ikke liker å være i fokus, innadvendt, sky</t>
  </si>
  <si>
    <t xml:space="preserve">hva som er forskjellig mellom to ting, også: å skille seg; å avslutte et ekteskap </t>
  </si>
  <si>
    <t xml:space="preserve">her: ta på pålegg eller smør på brød </t>
  </si>
  <si>
    <t xml:space="preserve">ting som er små </t>
  </si>
  <si>
    <t xml:space="preserve">å kose seg veldig mye (muntlig stil) </t>
  </si>
  <si>
    <t xml:space="preserve">kompetanse til å studere ved universitet eller høyskole </t>
  </si>
  <si>
    <t xml:space="preserve">å gi penger, å bidra til at noen klarer seg (ofte, men ikke bare, økonomisk) </t>
  </si>
  <si>
    <t xml:space="preserve">å bli dårligere/svakere </t>
  </si>
  <si>
    <t xml:space="preserve">kjøtt fra svin (gris) </t>
  </si>
  <si>
    <t xml:space="preserve">et formelt brev der man søker om noe, f.eks om å få en jobb </t>
  </si>
  <si>
    <t xml:space="preserve">trist, som gir sorg </t>
  </si>
  <si>
    <t xml:space="preserve">himmelretning, motsatt: nord </t>
  </si>
  <si>
    <t xml:space="preserve">noe som skaper sammenheng i en tekst, hvordan sammenhengen i en tekst er </t>
  </si>
  <si>
    <t xml:space="preserve">som kommer fra Trøndelag, også: dialekten i Trøndelag </t>
  </si>
  <si>
    <t xml:space="preserve">en smal liten "vei" til å gå tur på, i skogen eller på fjellet </t>
  </si>
  <si>
    <t>modig, hard, også: vanskelig</t>
  </si>
  <si>
    <t>det å utdanne seg, opplæring i skole/universitet etc</t>
  </si>
  <si>
    <t xml:space="preserve">å gjøre, ofte om forsøk eller ordre </t>
  </si>
  <si>
    <t xml:space="preserve">å gi noen en posisjon som det er en ære å ha </t>
  </si>
  <si>
    <t xml:space="preserve">en kladd; en første versjon av en tekst eller et arbeid </t>
  </si>
  <si>
    <t xml:space="preserve">sted der man går ut av en bygning </t>
  </si>
  <si>
    <t xml:space="preserve">retning fra inne til ute </t>
  </si>
  <si>
    <t xml:space="preserve">noe man velger, hvilken beslutning man tar, også: politisk valg; mulighet for befolkningen til å si sin mening om politiske saker </t>
  </si>
  <si>
    <t xml:space="preserve">å bestemme seg for noe, å ta et valg </t>
  </si>
  <si>
    <t xml:space="preserve">her: å få, å oppnå, å få som en pris, å bli best </t>
  </si>
  <si>
    <t xml:space="preserve">som ikke er barn, som er over 18 år </t>
  </si>
  <si>
    <t xml:space="preserve">engelsk: et verksted, en arbeidsgruppe </t>
  </si>
  <si>
    <t xml:space="preserve">pengeforhold, finansiell stilling, økonomiske forhold i stat, kommune, bedrift, husholdning og lignende, fagområde </t>
  </si>
  <si>
    <t>studieretninger i den videregående skolen som gir yrkesopplæring, f. eks. bygg, elektro, helse etc</t>
  </si>
  <si>
    <t>bearbeidet, har bearbeidet</t>
  </si>
  <si>
    <t xml:space="preserve">beregnet, har beregnet </t>
  </si>
  <si>
    <t xml:space="preserve">beveget, har beveget </t>
  </si>
  <si>
    <t>eksisterte, har eksistert</t>
  </si>
  <si>
    <t>endte, har endt</t>
  </si>
  <si>
    <t>erklærte, har erklært</t>
  </si>
  <si>
    <t>etablerte, har etablert</t>
  </si>
  <si>
    <t xml:space="preserve">felte, har felt </t>
  </si>
  <si>
    <t xml:space="preserve">finansierte, har finansiert </t>
  </si>
  <si>
    <t xml:space="preserve">fjernet, har fjernet </t>
  </si>
  <si>
    <t xml:space="preserve">forestilte, har forestilt </t>
  </si>
  <si>
    <t xml:space="preserve">forsket, har forsket </t>
  </si>
  <si>
    <t xml:space="preserve">forsvarte, har forsvart </t>
  </si>
  <si>
    <t xml:space="preserve">fortsatte, har fortsatt </t>
  </si>
  <si>
    <t xml:space="preserve">fungerte, har fungert </t>
  </si>
  <si>
    <t xml:space="preserve">fusjonerte, har fusjonert </t>
  </si>
  <si>
    <t>hendte, har hendt</t>
  </si>
  <si>
    <t xml:space="preserve">hulket, har hulket </t>
  </si>
  <si>
    <t xml:space="preserve">håndterte, har håndtert </t>
  </si>
  <si>
    <t>innførte, har innført</t>
  </si>
  <si>
    <t>klemte, har klemt</t>
  </si>
  <si>
    <t>klirret, har klirret</t>
  </si>
  <si>
    <t xml:space="preserve">knyttet, har knyttet </t>
  </si>
  <si>
    <t xml:space="preserve">kondolerte, har kondolert </t>
  </si>
  <si>
    <t xml:space="preserve">kontaktet, har kontaktet </t>
  </si>
  <si>
    <t>kysset, har kysset</t>
  </si>
  <si>
    <t xml:space="preserve">lekte, har lekt </t>
  </si>
  <si>
    <t xml:space="preserve">manglet, har manglet </t>
  </si>
  <si>
    <t>marsjerte, har marsjert</t>
  </si>
  <si>
    <t xml:space="preserve">minket, har minket </t>
  </si>
  <si>
    <t>mistet, har mistet</t>
  </si>
  <si>
    <t>oppdaget, har oppdaget</t>
  </si>
  <si>
    <t>opplevde, har opplevd</t>
  </si>
  <si>
    <t>orienterte, har orientert</t>
  </si>
  <si>
    <t>passerte, har passert</t>
  </si>
  <si>
    <t xml:space="preserve">praktiserte, har praktisert </t>
  </si>
  <si>
    <t>produserte, har produsert</t>
  </si>
  <si>
    <t>pyntet, har pyntet</t>
  </si>
  <si>
    <t xml:space="preserve">rammet, har rammet </t>
  </si>
  <si>
    <t>reagerte, har reagert</t>
  </si>
  <si>
    <t xml:space="preserve">reddet, har reddet </t>
  </si>
  <si>
    <t xml:space="preserve">samlet, har samlet </t>
  </si>
  <si>
    <t>skjønte, har skjønt</t>
  </si>
  <si>
    <t xml:space="preserve">skjøt, har skutt </t>
  </si>
  <si>
    <t xml:space="preserve">storkoste, har storkost </t>
  </si>
  <si>
    <t>støttet, har støttet</t>
  </si>
  <si>
    <t>svekket, har svekket</t>
  </si>
  <si>
    <t>sviktet, har sviktet</t>
  </si>
  <si>
    <t>sang, har sunget</t>
  </si>
  <si>
    <t xml:space="preserve">tilhørte, har tilhørt </t>
  </si>
  <si>
    <t>tjente, har tjent</t>
  </si>
  <si>
    <t xml:space="preserve">tolket, har tolket </t>
  </si>
  <si>
    <t xml:space="preserve">trillet, har trillet </t>
  </si>
  <si>
    <t>utnevnte, har utnevnt</t>
  </si>
  <si>
    <t xml:space="preserve">utnyttet, har utnyttet </t>
  </si>
  <si>
    <t>utviklet seg, har utviklet seg</t>
  </si>
  <si>
    <t>vakte, har vakt</t>
  </si>
  <si>
    <t>viftet, har viftet</t>
  </si>
  <si>
    <t xml:space="preserve">vinket, har vinket </t>
  </si>
  <si>
    <t>vant, har vunnet</t>
  </si>
  <si>
    <t xml:space="preserve">vokste, har vokst </t>
  </si>
  <si>
    <t>3-årig, 3-årige</t>
  </si>
  <si>
    <t>anerkjent, anerkjente</t>
  </si>
  <si>
    <t>ansatt, ansatte</t>
  </si>
  <si>
    <t xml:space="preserve">beslektet, beslektede </t>
  </si>
  <si>
    <t>europeisk, europeiske</t>
  </si>
  <si>
    <t>forberedt, forberedte</t>
  </si>
  <si>
    <t>forferdelig, forferdelige</t>
  </si>
  <si>
    <t xml:space="preserve">forpliktet, forpliktete </t>
  </si>
  <si>
    <t>fredelig, fredelige</t>
  </si>
  <si>
    <t>human-etisk, human-etiske</t>
  </si>
  <si>
    <t xml:space="preserve">høytidelig, høytidelige </t>
  </si>
  <si>
    <t>innkjøpsansvarlig, innkjøpsansvarlige</t>
  </si>
  <si>
    <t>iransk, iranske</t>
  </si>
  <si>
    <t>japansk, japanske</t>
  </si>
  <si>
    <t>katolsk, katolske</t>
  </si>
  <si>
    <t>kirkelig, kirkelige</t>
  </si>
  <si>
    <t>kraftig, kraftige</t>
  </si>
  <si>
    <t>langsiktig, langsiktige</t>
  </si>
  <si>
    <t>luthersk-protestantisk, luthersk-protestantiske</t>
  </si>
  <si>
    <t>medisinsk, medisinske</t>
  </si>
  <si>
    <t>midlertidig, midlertidige</t>
  </si>
  <si>
    <t xml:space="preserve">som ligger lenger ned enn noe annet </t>
  </si>
  <si>
    <t>nordnorsk, nordnorske</t>
  </si>
  <si>
    <t>nydelig, nydelige</t>
  </si>
  <si>
    <t>nyttig, nyttige</t>
  </si>
  <si>
    <t>nødvendig, nødvendige</t>
  </si>
  <si>
    <t>obligatorisk, obligatoriske</t>
  </si>
  <si>
    <t>omgjengelig, omgjengelige</t>
  </si>
  <si>
    <t>opprinnelig, opprinnelige</t>
  </si>
  <si>
    <t>relevant, relevante</t>
  </si>
  <si>
    <t>romantisk, romantiske</t>
  </si>
  <si>
    <t>ryddig, ryddige</t>
  </si>
  <si>
    <t xml:space="preserve">rørt, rørte </t>
  </si>
  <si>
    <t>samisk, samiske</t>
  </si>
  <si>
    <t>serviceinnstilt, serviceinnstilte</t>
  </si>
  <si>
    <t>sjenert, sjenerte</t>
  </si>
  <si>
    <t>statlig, statlige</t>
  </si>
  <si>
    <t>systematisk, systematiske</t>
  </si>
  <si>
    <t>sørgelig, sørgelige</t>
  </si>
  <si>
    <t>teknisk, tekniske</t>
  </si>
  <si>
    <t>treårig, treårige</t>
  </si>
  <si>
    <t>trøndersk, trønderske</t>
  </si>
  <si>
    <t>utenlandsk, utenlandske</t>
  </si>
  <si>
    <t>utrolig, utrolige</t>
  </si>
  <si>
    <t>vestnorsk, vestnorske</t>
  </si>
  <si>
    <t>vitenskapelig, vitenskapelige</t>
  </si>
  <si>
    <t xml:space="preserve">yrkesfaglig, yrkesfaglige </t>
  </si>
  <si>
    <t>økonomisk, økonomiske</t>
  </si>
  <si>
    <t>østnorsk, østnorske</t>
  </si>
  <si>
    <t xml:space="preserve">a neighbour wife/lady </t>
  </si>
  <si>
    <t>sociable</t>
  </si>
  <si>
    <t>a salute</t>
  </si>
  <si>
    <t>a summary</t>
  </si>
  <si>
    <t>Norse</t>
  </si>
  <si>
    <t xml:space="preserve">either - or </t>
  </si>
  <si>
    <t>guy, fellow</t>
  </si>
  <si>
    <t xml:space="preserve">county, province </t>
  </si>
  <si>
    <t>separate</t>
  </si>
  <si>
    <t>from there</t>
  </si>
  <si>
    <t xml:space="preserve">general, generic </t>
  </si>
  <si>
    <t xml:space="preserve">a gold medal to the league title winner </t>
  </si>
  <si>
    <t xml:space="preserve">college without any formal education </t>
  </si>
  <si>
    <t xml:space="preserve">specialization in general studies </t>
  </si>
  <si>
    <t xml:space="preserve">real estate advert </t>
  </si>
  <si>
    <t xml:space="preserve">budgeting </t>
  </si>
  <si>
    <t xml:space="preserve">office work </t>
  </si>
  <si>
    <t xml:space="preserve">accounting </t>
  </si>
  <si>
    <t>technique</t>
  </si>
  <si>
    <t xml:space="preserve">spring roll </t>
  </si>
  <si>
    <t>noodles</t>
  </si>
  <si>
    <t xml:space="preserve">IT security </t>
  </si>
  <si>
    <t xml:space="preserve">to cry </t>
  </si>
  <si>
    <t xml:space="preserve">a faculty </t>
  </si>
  <si>
    <t xml:space="preserve">a sector </t>
  </si>
  <si>
    <t>an exam</t>
  </si>
  <si>
    <t xml:space="preserve">a research project </t>
  </si>
  <si>
    <t xml:space="preserve">a student in the final year of school </t>
  </si>
  <si>
    <t xml:space="preserve">back of the hand </t>
  </si>
  <si>
    <t xml:space="preserve">online bank </t>
  </si>
  <si>
    <t xml:space="preserve">finne seg til rette: settle in, legge til rette for: arrange for </t>
  </si>
  <si>
    <t xml:space="preserve">strict, harsh </t>
  </si>
  <si>
    <t xml:space="preserve">a factory </t>
  </si>
  <si>
    <t xml:space="preserve">local population </t>
  </si>
  <si>
    <t xml:space="preserve">a start, a beginning </t>
  </si>
  <si>
    <t xml:space="preserve">a glass </t>
  </si>
  <si>
    <t xml:space="preserve">a type </t>
  </si>
  <si>
    <t xml:space="preserve">a salad </t>
  </si>
  <si>
    <t xml:space="preserve">to decrease </t>
  </si>
  <si>
    <t xml:space="preserve">an apartment </t>
  </si>
  <si>
    <t xml:space="preserve">a block of flats, an apartment building </t>
  </si>
  <si>
    <t xml:space="preserve">a panelling </t>
  </si>
  <si>
    <t xml:space="preserve">settlement, building development </t>
  </si>
  <si>
    <t xml:space="preserve">protective goggles, safety glasses </t>
  </si>
  <si>
    <t xml:space="preserve">namely, in fact </t>
  </si>
  <si>
    <t xml:space="preserve">a boathouse </t>
  </si>
  <si>
    <t xml:space="preserve">a packed lunch </t>
  </si>
  <si>
    <t xml:space="preserve">a bridge </t>
  </si>
  <si>
    <t xml:space="preserve">a monastery, a convent </t>
  </si>
  <si>
    <t xml:space="preserve">a block, a block of flats </t>
  </si>
  <si>
    <t xml:space="preserve">a nerve cell, a neuron </t>
  </si>
  <si>
    <t xml:space="preserve">about, approximately </t>
  </si>
  <si>
    <t xml:space="preserve">a school day </t>
  </si>
  <si>
    <t xml:space="preserve">a woman </t>
  </si>
  <si>
    <t>workplace environment</t>
  </si>
  <si>
    <t xml:space="preserve">an administration </t>
  </si>
  <si>
    <t xml:space="preserve">the fallen, those who have died, especially in war </t>
  </si>
  <si>
    <t xml:space="preserve">management, administrative board </t>
  </si>
  <si>
    <t xml:space="preserve">a section, a division, a department </t>
  </si>
  <si>
    <t xml:space="preserve">a sentence </t>
  </si>
  <si>
    <t xml:space="preserve">a month </t>
  </si>
  <si>
    <t>a root</t>
  </si>
  <si>
    <t xml:space="preserve">winter season, winter months </t>
  </si>
  <si>
    <t xml:space="preserve">May </t>
  </si>
  <si>
    <t xml:space="preserve">September </t>
  </si>
  <si>
    <t xml:space="preserve">a royal family </t>
  </si>
  <si>
    <t xml:space="preserve">a deadline, final date </t>
  </si>
  <si>
    <t xml:space="preserve">July </t>
  </si>
  <si>
    <t xml:space="preserve">a front, a facade </t>
  </si>
  <si>
    <t xml:space="preserve">consequently, so </t>
  </si>
  <si>
    <t xml:space="preserve">a settlement </t>
  </si>
  <si>
    <t xml:space="preserve">a use </t>
  </si>
  <si>
    <t xml:space="preserve">trade, commercial activity </t>
  </si>
  <si>
    <t xml:space="preserve">effectiveness, effectivity </t>
  </si>
  <si>
    <t xml:space="preserve">a conducting </t>
  </si>
  <si>
    <t xml:space="preserve">a knowledge </t>
  </si>
  <si>
    <t xml:space="preserve">a competition </t>
  </si>
  <si>
    <t>a establishment, a foundation</t>
  </si>
  <si>
    <t xml:space="preserve">a death </t>
  </si>
  <si>
    <t xml:space="preserve">a merger </t>
  </si>
  <si>
    <t xml:space="preserve">a quality </t>
  </si>
  <si>
    <t xml:space="preserve">a growth </t>
  </si>
  <si>
    <t xml:space="preserve">an independence </t>
  </si>
  <si>
    <t xml:space="preserve">a prosecution </t>
  </si>
  <si>
    <t xml:space="preserve">a conversation </t>
  </si>
  <si>
    <t xml:space="preserve">a highlight, a peak, a climax </t>
  </si>
  <si>
    <t xml:space="preserve">a rent </t>
  </si>
  <si>
    <t xml:space="preserve">a task, an assignment </t>
  </si>
  <si>
    <t xml:space="preserve">a discovery </t>
  </si>
  <si>
    <t xml:space="preserve">a course, a dish </t>
  </si>
  <si>
    <t xml:space="preserve">an offer, a proposition </t>
  </si>
  <si>
    <t xml:space="preserve">a state, government </t>
  </si>
  <si>
    <t xml:space="preserve">a value </t>
  </si>
  <si>
    <t xml:space="preserve">here: neighbourhood, surrounding areas </t>
  </si>
  <si>
    <t xml:space="preserve">duties, tasks, work </t>
  </si>
  <si>
    <t xml:space="preserve">cooperation </t>
  </si>
  <si>
    <t>here: settlement (of accounts)</t>
  </si>
  <si>
    <t xml:space="preserve">shipbuilding </t>
  </si>
  <si>
    <t xml:space="preserve">marketing </t>
  </si>
  <si>
    <t xml:space="preserve">a function </t>
  </si>
  <si>
    <t xml:space="preserve">a guarantee, a warranty </t>
  </si>
  <si>
    <t xml:space="preserve">a claim, demand </t>
  </si>
  <si>
    <t xml:space="preserve">a life </t>
  </si>
  <si>
    <t xml:space="preserve">a registration </t>
  </si>
  <si>
    <t xml:space="preserve">a production, manufacturing </t>
  </si>
  <si>
    <t xml:space="preserve">a calculation of interest </t>
  </si>
  <si>
    <t xml:space="preserve">a care </t>
  </si>
  <si>
    <t xml:space="preserve">an export </t>
  </si>
  <si>
    <t>an education</t>
  </si>
  <si>
    <t xml:space="preserve">an education </t>
  </si>
  <si>
    <t xml:space="preserve">heating </t>
  </si>
  <si>
    <t xml:space="preserve">a crockery, a tableware </t>
  </si>
  <si>
    <t xml:space="preserve">a possibility, an opportunity </t>
  </si>
  <si>
    <t xml:space="preserve">an exercise, a practice, a rehearsal </t>
  </si>
  <si>
    <t xml:space="preserve">Røros-dialect </t>
  </si>
  <si>
    <t xml:space="preserve">Trondheim-dialect </t>
  </si>
  <si>
    <t>literature</t>
  </si>
  <si>
    <t xml:space="preserve">a commute, a travel distance </t>
  </si>
  <si>
    <t xml:space="preserve">a toilet </t>
  </si>
  <si>
    <t xml:space="preserve">a ph.d. </t>
  </si>
  <si>
    <t xml:space="preserve">a tear </t>
  </si>
  <si>
    <t xml:space="preserve">a fish </t>
  </si>
  <si>
    <t xml:space="preserve">a rat </t>
  </si>
  <si>
    <t xml:space="preserve">a qualification </t>
  </si>
  <si>
    <t xml:space="preserve">a local newspaper </t>
  </si>
  <si>
    <t xml:space="preserve">high-rise block, block of flats with more than four floors </t>
  </si>
  <si>
    <t xml:space="preserve">a porch door </t>
  </si>
  <si>
    <t xml:space="preserve">a niece </t>
  </si>
  <si>
    <t xml:space="preserve">one room apartment </t>
  </si>
  <si>
    <t xml:space="preserve">a title </t>
  </si>
  <si>
    <t xml:space="preserve">an invoice, a debit notice </t>
  </si>
  <si>
    <t xml:space="preserve">a question </t>
  </si>
  <si>
    <t xml:space="preserve">a wedding </t>
  </si>
  <si>
    <t xml:space="preserve">a power, electricity </t>
  </si>
  <si>
    <t xml:space="preserve">an introduction </t>
  </si>
  <si>
    <t>a round of bids</t>
  </si>
  <si>
    <t xml:space="preserve">a death notice, an announcement of death, obituary </t>
  </si>
  <si>
    <t xml:space="preserve">a travel agency </t>
  </si>
  <si>
    <t xml:space="preserve">an ambulance </t>
  </si>
  <si>
    <t xml:space="preserve">a rental housing </t>
  </si>
  <si>
    <t xml:space="preserve">a hall, premises </t>
  </si>
  <si>
    <t xml:space="preserve">a steam boat </t>
  </si>
  <si>
    <t xml:space="preserve">a brain cell </t>
  </si>
  <si>
    <t xml:space="preserve">a festive day, a festive occasion </t>
  </si>
  <si>
    <t>a district</t>
  </si>
  <si>
    <t xml:space="preserve">a subject area, a field of expertise </t>
  </si>
  <si>
    <t xml:space="preserve">a part of the country </t>
  </si>
  <si>
    <t xml:space="preserve">a phase of life, a life stage </t>
  </si>
  <si>
    <t>a point, a subsection</t>
  </si>
  <si>
    <t xml:space="preserve">a destination </t>
  </si>
  <si>
    <t xml:space="preserve">a specialist, an expert </t>
  </si>
  <si>
    <t xml:space="preserve">a period, a lapse of time </t>
  </si>
  <si>
    <t xml:space="preserve">a family with children </t>
  </si>
  <si>
    <t xml:space="preserve">routine, procedure </t>
  </si>
  <si>
    <t xml:space="preserve">a wedding party </t>
  </si>
  <si>
    <t xml:space="preserve">a front hall, an entrance, an entree </t>
  </si>
  <si>
    <t xml:space="preserve">a level </t>
  </si>
  <si>
    <t xml:space="preserve">a school class, a school group </t>
  </si>
  <si>
    <t xml:space="preserve">a research team, a research group </t>
  </si>
  <si>
    <t xml:space="preserve">an age group, an age range </t>
  </si>
  <si>
    <t>a committee</t>
  </si>
  <si>
    <t xml:space="preserve">king's estate, royal palace </t>
  </si>
  <si>
    <t xml:space="preserve">a farm </t>
  </si>
  <si>
    <t xml:space="preserve">a saint </t>
  </si>
  <si>
    <t xml:space="preserve">a congratulation </t>
  </si>
  <si>
    <t xml:space="preserve">an educational institution </t>
  </si>
  <si>
    <t xml:space="preserve">a job, an employment </t>
  </si>
  <si>
    <t xml:space="preserve">an occupation, a vocation </t>
  </si>
  <si>
    <t xml:space="preserve">a position </t>
  </si>
  <si>
    <t xml:space="preserve">a draft, a proposal </t>
  </si>
  <si>
    <t xml:space="preserve">a chemistry conference </t>
  </si>
  <si>
    <t xml:space="preserve">a work task, a responsibility </t>
  </si>
  <si>
    <t xml:space="preserve">a tenancy agreement, a housing contract </t>
  </si>
  <si>
    <t xml:space="preserve">a teaspoon </t>
  </si>
  <si>
    <t xml:space="preserve">a husband </t>
  </si>
  <si>
    <t xml:space="preserve">a chance, a possibility </t>
  </si>
  <si>
    <t xml:space="preserve">an industry, a source of income </t>
  </si>
  <si>
    <t xml:space="preserve">a habit </t>
  </si>
  <si>
    <t xml:space="preserve">a federation, an association </t>
  </si>
  <si>
    <t xml:space="preserve"> a report </t>
  </si>
  <si>
    <t xml:space="preserve">a stove, a wood-burner </t>
  </si>
  <si>
    <t xml:space="preserve">a foreigner </t>
  </si>
  <si>
    <t xml:space="preserve">a contact, a contact person </t>
  </si>
  <si>
    <t xml:space="preserve">a founder </t>
  </si>
  <si>
    <t xml:space="preserve">an inhabitant, a citizen </t>
  </si>
  <si>
    <t xml:space="preserve">a player </t>
  </si>
  <si>
    <t xml:space="preserve">a politician </t>
  </si>
  <si>
    <t xml:space="preserve">a landlord, an owner </t>
  </si>
  <si>
    <t xml:space="preserve">a wedding guest </t>
  </si>
  <si>
    <t xml:space="preserve">a project manager, a head of project </t>
  </si>
  <si>
    <t xml:space="preserve">a member </t>
  </si>
  <si>
    <t xml:space="preserve">a pupil </t>
  </si>
  <si>
    <t xml:space="preserve">an accounts officer </t>
  </si>
  <si>
    <t xml:space="preserve">a physicist </t>
  </si>
  <si>
    <t xml:space="preserve">a radiographer </t>
  </si>
  <si>
    <t xml:space="preserve">an economist </t>
  </si>
  <si>
    <t xml:space="preserve">a photographer </t>
  </si>
  <si>
    <t xml:space="preserve">a medical researcher </t>
  </si>
  <si>
    <t xml:space="preserve">a costumer </t>
  </si>
  <si>
    <t xml:space="preserve">a commentator </t>
  </si>
  <si>
    <t xml:space="preserve">a tenant, a lodger </t>
  </si>
  <si>
    <t xml:space="preserve">a reader </t>
  </si>
  <si>
    <t xml:space="preserve">an organist, an organ player </t>
  </si>
  <si>
    <t xml:space="preserve">an interviewer </t>
  </si>
  <si>
    <t xml:space="preserve">a football supporter </t>
  </si>
  <si>
    <t>a place</t>
  </si>
  <si>
    <t xml:space="preserve">admission to a field of study, a place in a study </t>
  </si>
  <si>
    <t xml:space="preserve">a poster </t>
  </si>
  <si>
    <t xml:space="preserve">a poster presentation </t>
  </si>
  <si>
    <t xml:space="preserve">a Memorial Prize </t>
  </si>
  <si>
    <t xml:space="preserve">a reminder, a collection letter </t>
  </si>
  <si>
    <t xml:space="preserve">a row </t>
  </si>
  <si>
    <t xml:space="preserve">an interview </t>
  </si>
  <si>
    <t xml:space="preserve">an education path </t>
  </si>
  <si>
    <t xml:space="preserve">a right </t>
  </si>
  <si>
    <t xml:space="preserve">a newspaper article </t>
  </si>
  <si>
    <t xml:space="preserve">a job interview </t>
  </si>
  <si>
    <t xml:space="preserve">a memorial </t>
  </si>
  <si>
    <t xml:space="preserve">a leader </t>
  </si>
  <si>
    <t xml:space="preserve">a private school </t>
  </si>
  <si>
    <t xml:space="preserve">a path, a trail </t>
  </si>
  <si>
    <t xml:space="preserve">a costumer service adviser </t>
  </si>
  <si>
    <t xml:space="preserve">an expert </t>
  </si>
  <si>
    <t xml:space="preserve">a single event </t>
  </si>
  <si>
    <t xml:space="preserve">a country </t>
  </si>
  <si>
    <t xml:space="preserve">an exchange student </t>
  </si>
  <si>
    <t xml:space="preserve">a temporary position </t>
  </si>
  <si>
    <t xml:space="preserve">an ornament </t>
  </si>
  <si>
    <t xml:space="preserve">kind, sort, type </t>
  </si>
  <si>
    <t xml:space="preserve">apartment building in a city </t>
  </si>
  <si>
    <t xml:space="preserve">a fair-weather fan , a glory hunter </t>
  </si>
  <si>
    <t xml:space="preserve">a wheeler (a special type of boat) </t>
  </si>
  <si>
    <t xml:space="preserve">a mate, a buddy </t>
  </si>
  <si>
    <t xml:space="preserve">to pour, to stream </t>
  </si>
  <si>
    <t xml:space="preserve">a reason </t>
  </si>
  <si>
    <t xml:space="preserve">workshops </t>
  </si>
  <si>
    <t xml:space="preserve">afraid, scared </t>
  </si>
  <si>
    <t xml:space="preserve">easy, simple, light </t>
  </si>
  <si>
    <t xml:space="preserve">academy of fine arts </t>
  </si>
  <si>
    <t xml:space="preserve">a job </t>
  </si>
  <si>
    <t xml:space="preserve">a kitchen table </t>
  </si>
  <si>
    <t xml:space="preserve">a dog </t>
  </si>
  <si>
    <t xml:space="preserve">an example essay </t>
  </si>
  <si>
    <t xml:space="preserve">an experiment, an attempt </t>
  </si>
  <si>
    <t xml:space="preserve">a special field, a field of study </t>
  </si>
  <si>
    <t xml:space="preserve">a funeral parlour </t>
  </si>
  <si>
    <t xml:space="preserve">a company, a firm </t>
  </si>
  <si>
    <t xml:space="preserve">a city mountain </t>
  </si>
  <si>
    <t xml:space="preserve">a speech </t>
  </si>
  <si>
    <t xml:space="preserve">an application </t>
  </si>
  <si>
    <t xml:space="preserve">an inquiry </t>
  </si>
  <si>
    <t xml:space="preserve">a nursing home </t>
  </si>
  <si>
    <t xml:space="preserve">a gym, a fitness studio </t>
  </si>
  <si>
    <t xml:space="preserve">a person </t>
  </si>
  <si>
    <t xml:space="preserve">a moment </t>
  </si>
  <si>
    <t xml:space="preserve">a club, a team </t>
  </si>
  <si>
    <t xml:space="preserve">a national day </t>
  </si>
  <si>
    <t xml:space="preserve">a rural area, a village </t>
  </si>
  <si>
    <t xml:space="preserve">berry-bearing shrub, bush </t>
  </si>
  <si>
    <t xml:space="preserve">an energy label </t>
  </si>
  <si>
    <t xml:space="preserve">a research community </t>
  </si>
  <si>
    <t xml:space="preserve">a Science Museum </t>
  </si>
  <si>
    <t xml:space="preserve">a Skype-meeting </t>
  </si>
  <si>
    <t>a stage, a step</t>
  </si>
  <si>
    <t>a zone</t>
  </si>
  <si>
    <t>an industrial area</t>
  </si>
  <si>
    <t>a proximity, nearness</t>
  </si>
  <si>
    <t xml:space="preserve">a district, region </t>
  </si>
  <si>
    <t xml:space="preserve">a married couple </t>
  </si>
  <si>
    <t xml:space="preserve">a cooperative project </t>
  </si>
  <si>
    <t xml:space="preserve">a hallway </t>
  </si>
  <si>
    <t xml:space="preserve">a raw material, commodity </t>
  </si>
  <si>
    <t xml:space="preserve">a firm, a company </t>
  </si>
  <si>
    <t xml:space="preserve">a problem, a thesis statement, a research question </t>
  </si>
  <si>
    <t xml:space="preserve">a place </t>
  </si>
  <si>
    <t>a meeting place</t>
  </si>
  <si>
    <t xml:space="preserve">a grave site </t>
  </si>
  <si>
    <t xml:space="preserve">a work place, a place of work </t>
  </si>
  <si>
    <t xml:space="preserve">a garage </t>
  </si>
  <si>
    <t xml:space="preserve">a beach </t>
  </si>
  <si>
    <t xml:space="preserve">a stone, rock </t>
  </si>
  <si>
    <t xml:space="preserve">an accounting system </t>
  </si>
  <si>
    <t xml:space="preserve">an arrangement </t>
  </si>
  <si>
    <t xml:space="preserve">a team </t>
  </si>
  <si>
    <t xml:space="preserve">a football club/team </t>
  </si>
  <si>
    <t xml:space="preserve">an initiative </t>
  </si>
  <si>
    <t xml:space="preserve">a parade </t>
  </si>
  <si>
    <t xml:space="preserve">a plum tree </t>
  </si>
  <si>
    <t xml:space="preserve">a mouth of a river </t>
  </si>
  <si>
    <t xml:space="preserve">offered subjects </t>
  </si>
  <si>
    <t xml:space="preserve">a lake </t>
  </si>
  <si>
    <t xml:space="preserve">a best man/ chief bridesmaid </t>
  </si>
  <si>
    <t xml:space="preserve">career </t>
  </si>
  <si>
    <t xml:space="preserve">a year off, a gap year </t>
  </si>
  <si>
    <t xml:space="preserve">a basement, a cellar </t>
  </si>
  <si>
    <t xml:space="preserve">a basement, foundation </t>
  </si>
  <si>
    <t xml:space="preserve">etc </t>
  </si>
  <si>
    <t xml:space="preserve">a single family house, a self-contained house </t>
  </si>
  <si>
    <t xml:space="preserve">relatively </t>
  </si>
  <si>
    <t xml:space="preserve">a memory </t>
  </si>
  <si>
    <t xml:space="preserve">a sense of direction, sense of locality </t>
  </si>
  <si>
    <t xml:space="preserve">a sense of orientation </t>
  </si>
  <si>
    <t xml:space="preserve">interpersonal skills </t>
  </si>
  <si>
    <t xml:space="preserve">sports and physical education </t>
  </si>
  <si>
    <t xml:space="preserve">mathematics </t>
  </si>
  <si>
    <t xml:space="preserve">natural science, natural study </t>
  </si>
  <si>
    <t>physics</t>
  </si>
  <si>
    <t xml:space="preserve">biology </t>
  </si>
  <si>
    <t xml:space="preserve">social studies </t>
  </si>
  <si>
    <t xml:space="preserve">theology </t>
  </si>
  <si>
    <t xml:space="preserve">chemistry </t>
  </si>
  <si>
    <t>nursing</t>
  </si>
  <si>
    <t xml:space="preserve">branch of study </t>
  </si>
  <si>
    <t xml:space="preserve">teacher education </t>
  </si>
  <si>
    <t xml:space="preserve">family, relatives </t>
  </si>
  <si>
    <t xml:space="preserve">celebrations of leaving upper secondary </t>
  </si>
  <si>
    <t>1000-year anniversary</t>
  </si>
  <si>
    <t xml:space="preserve">17. May-celebration </t>
  </si>
  <si>
    <t xml:space="preserve">joint cost </t>
  </si>
  <si>
    <t xml:space="preserve">Christmas vacation </t>
  </si>
  <si>
    <t xml:space="preserve">summer vacation </t>
  </si>
  <si>
    <t xml:space="preserve">fertile, fruitful </t>
  </si>
  <si>
    <t xml:space="preserve">student party </t>
  </si>
  <si>
    <t xml:space="preserve">Sunday dinner </t>
  </si>
  <si>
    <t xml:space="preserve">a tile </t>
  </si>
  <si>
    <t xml:space="preserve">hundreds (of) </t>
  </si>
  <si>
    <t xml:space="preserve">majority </t>
  </si>
  <si>
    <t>a society</t>
  </si>
  <si>
    <t>fairy tale, folk story</t>
  </si>
  <si>
    <t xml:space="preserve">a vegetable </t>
  </si>
  <si>
    <t xml:space="preserve">white goods </t>
  </si>
  <si>
    <t xml:space="preserve">a connection, a correlation </t>
  </si>
  <si>
    <t xml:space="preserve">a degree structure </t>
  </si>
  <si>
    <t xml:space="preserve">a conference post </t>
  </si>
  <si>
    <t xml:space="preserve">a process </t>
  </si>
  <si>
    <t xml:space="preserve">formal, ceremonious </t>
  </si>
  <si>
    <t xml:space="preserve">a front </t>
  </si>
  <si>
    <t>different</t>
  </si>
  <si>
    <t xml:space="preserve">pure research, basic research </t>
  </si>
  <si>
    <t xml:space="preserve">brain research </t>
  </si>
  <si>
    <t xml:space="preserve">an estimate </t>
  </si>
  <si>
    <t>still</t>
  </si>
  <si>
    <t xml:space="preserve">exotic </t>
  </si>
  <si>
    <t xml:space="preserve">a lab coat </t>
  </si>
  <si>
    <t xml:space="preserve">still </t>
  </si>
  <si>
    <t xml:space="preserve">freedom of religion </t>
  </si>
  <si>
    <t xml:space="preserve">ice </t>
  </si>
  <si>
    <t xml:space="preserve">county municipality, county administration </t>
  </si>
  <si>
    <t xml:space="preserve">a play, a game </t>
  </si>
  <si>
    <t xml:space="preserve">a heart </t>
  </si>
  <si>
    <t xml:space="preserve">an impression </t>
  </si>
  <si>
    <t xml:space="preserve">within </t>
  </si>
  <si>
    <t xml:space="preserve">to carry out, to accomplish </t>
  </si>
  <si>
    <t xml:space="preserve">a dialect </t>
  </si>
  <si>
    <t xml:space="preserve">a coordinate system </t>
  </si>
  <si>
    <t>joint debt of a housing cooperative</t>
  </si>
  <si>
    <t xml:space="preserve">average mark </t>
  </si>
  <si>
    <t xml:space="preserve">to explain </t>
  </si>
  <si>
    <t xml:space="preserve">to wave </t>
  </si>
  <si>
    <t xml:space="preserve">enthusiastic, excited </t>
  </si>
  <si>
    <t xml:space="preserve">soft, cheerful, smiling </t>
  </si>
  <si>
    <t xml:space="preserve">hurrah </t>
  </si>
  <si>
    <t xml:space="preserve">a friendship </t>
  </si>
  <si>
    <t xml:space="preserve">a survey, an examination </t>
  </si>
  <si>
    <t xml:space="preserve">a basis, a foundation </t>
  </si>
  <si>
    <t xml:space="preserve">a ground rule </t>
  </si>
  <si>
    <t xml:space="preserve">a research council </t>
  </si>
  <si>
    <t xml:space="preserve">terrible, awful </t>
  </si>
  <si>
    <t xml:space="preserve">greenery </t>
  </si>
  <si>
    <t xml:space="preserve">to sob </t>
  </si>
  <si>
    <t xml:space="preserve">God </t>
  </si>
  <si>
    <t xml:space="preserve">a religion </t>
  </si>
  <si>
    <t xml:space="preserve">a wooden floor </t>
  </si>
  <si>
    <t xml:space="preserve">a neighbour boy </t>
  </si>
  <si>
    <t xml:space="preserve">a frog </t>
  </si>
  <si>
    <t xml:space="preserve">a periodical, a journal </t>
  </si>
  <si>
    <t xml:space="preserve">total price </t>
  </si>
  <si>
    <t xml:space="preserve">always </t>
  </si>
  <si>
    <t xml:space="preserve">a system </t>
  </si>
  <si>
    <t xml:space="preserve">an occupational therapist </t>
  </si>
  <si>
    <t xml:space="preserve">accurate </t>
  </si>
  <si>
    <t xml:space="preserve">here: accepted </t>
  </si>
  <si>
    <t xml:space="preserve">to follow </t>
  </si>
  <si>
    <t xml:space="preserve">completely </t>
  </si>
  <si>
    <t xml:space="preserve">a grade </t>
  </si>
  <si>
    <t xml:space="preserve">here: advancement, promotion </t>
  </si>
  <si>
    <t xml:space="preserve">here: admission </t>
  </si>
  <si>
    <t xml:space="preserve">here: follower, supporter </t>
  </si>
  <si>
    <t xml:space="preserve">here: a parade </t>
  </si>
  <si>
    <t xml:space="preserve">here: a reference person </t>
  </si>
  <si>
    <t xml:space="preserve">her: wrong, also: crazy </t>
  </si>
  <si>
    <t xml:space="preserve">here: to function, also: to seem </t>
  </si>
  <si>
    <t>here: action</t>
  </si>
  <si>
    <t xml:space="preserve">to include </t>
  </si>
  <si>
    <t>here: full</t>
  </si>
  <si>
    <t xml:space="preserve">here: control, power </t>
  </si>
  <si>
    <t xml:space="preserve">a wok </t>
  </si>
  <si>
    <t xml:space="preserve">second </t>
  </si>
  <si>
    <t xml:space="preserve">a network </t>
  </si>
  <si>
    <t xml:space="preserve">one </t>
  </si>
  <si>
    <t>such</t>
  </si>
  <si>
    <t xml:space="preserve">freedom, liberty </t>
  </si>
  <si>
    <t xml:space="preserve">here: Sami national costume, also: knitted jacket </t>
  </si>
  <si>
    <t xml:space="preserve">strong, firm </t>
  </si>
  <si>
    <t xml:space="preserve">protected </t>
  </si>
  <si>
    <t xml:space="preserve">defined </t>
  </si>
  <si>
    <t xml:space="preserve">an atmosphere </t>
  </si>
  <si>
    <t>here: to butter</t>
  </si>
  <si>
    <t xml:space="preserve">here: classical </t>
  </si>
  <si>
    <t xml:space="preserve">here: against, close to </t>
  </si>
  <si>
    <t xml:space="preserve">here: further, also: wide </t>
  </si>
  <si>
    <t xml:space="preserve">an article </t>
  </si>
  <si>
    <t xml:space="preserve">to handle, to process </t>
  </si>
  <si>
    <t xml:space="preserve">to develop </t>
  </si>
  <si>
    <t xml:space="preserve">here: to shed tears </t>
  </si>
  <si>
    <t xml:space="preserve">here: to lead to </t>
  </si>
  <si>
    <t xml:space="preserve">a law </t>
  </si>
  <si>
    <t>to win</t>
  </si>
  <si>
    <t xml:space="preserve">to centre around, to be about </t>
  </si>
  <si>
    <t xml:space="preserve">here: to unite, to merge, also: to hit, strike </t>
  </si>
  <si>
    <t xml:space="preserve">here: to make demands, also: to ask a question </t>
  </si>
  <si>
    <t xml:space="preserve">here: take it easy, to keep quiet </t>
  </si>
  <si>
    <t xml:space="preserve">here: to welcome someone </t>
  </si>
  <si>
    <t xml:space="preserve">here: consideration </t>
  </si>
  <si>
    <t xml:space="preserve">to handle, deal with, manage </t>
  </si>
  <si>
    <t xml:space="preserve">here: shape </t>
  </si>
  <si>
    <t xml:space="preserve">here: upset, sad, sorry </t>
  </si>
  <si>
    <t xml:space="preserve">to consist </t>
  </si>
  <si>
    <t xml:space="preserve">here: to cover </t>
  </si>
  <si>
    <t>south</t>
  </si>
  <si>
    <t xml:space="preserve">north </t>
  </si>
  <si>
    <t xml:space="preserve">to play (as children) </t>
  </si>
  <si>
    <t xml:space="preserve">a culture </t>
  </si>
  <si>
    <t xml:space="preserve">by, with, at, in </t>
  </si>
  <si>
    <t xml:space="preserve">the humanities </t>
  </si>
  <si>
    <t xml:space="preserve">row house, terrace house </t>
  </si>
  <si>
    <t xml:space="preserve">a four-family house </t>
  </si>
  <si>
    <t xml:space="preserve">a two-family house </t>
  </si>
  <si>
    <t xml:space="preserve">a royal residence </t>
  </si>
  <si>
    <t xml:space="preserve">a dream house </t>
  </si>
  <si>
    <t xml:space="preserve">an experience </t>
  </si>
  <si>
    <t xml:space="preserve">hobby, leisure interest </t>
  </si>
  <si>
    <t>a meaning</t>
  </si>
  <si>
    <t xml:space="preserve">a computer literacy, computer skills </t>
  </si>
  <si>
    <t xml:space="preserve">here: to separate, also: to divorce </t>
  </si>
  <si>
    <t xml:space="preserve">a vitamin </t>
  </si>
  <si>
    <t xml:space="preserve">a selection of food </t>
  </si>
  <si>
    <t xml:space="preserve">year of construction </t>
  </si>
  <si>
    <t xml:space="preserve">a cauliflower </t>
  </si>
  <si>
    <t xml:space="preserve">an age </t>
  </si>
  <si>
    <t xml:space="preserve">a lastingness, duration </t>
  </si>
  <si>
    <t xml:space="preserve">a number </t>
  </si>
  <si>
    <t xml:space="preserve">a population, a number of inhabitants </t>
  </si>
  <si>
    <t xml:space="preserve">purchase price </t>
  </si>
  <si>
    <t xml:space="preserve">bus connection, bus service </t>
  </si>
  <si>
    <t xml:space="preserve">a division of labour </t>
  </si>
  <si>
    <t xml:space="preserve">everyday life </t>
  </si>
  <si>
    <t xml:space="preserve">a result </t>
  </si>
  <si>
    <t xml:space="preserve">an appearance, a look </t>
  </si>
  <si>
    <t xml:space="preserve">a style of play </t>
  </si>
  <si>
    <t xml:space="preserve">a floor plan, a ground plan, a layout </t>
  </si>
  <si>
    <t xml:space="preserve">forthcoming, obliging, helpful </t>
  </si>
  <si>
    <t xml:space="preserve">Master's degree </t>
  </si>
  <si>
    <t xml:space="preserve">ph.d. </t>
  </si>
  <si>
    <t xml:space="preserve">an academy </t>
  </si>
  <si>
    <t xml:space="preserve">a master's level </t>
  </si>
  <si>
    <t xml:space="preserve">a mountain </t>
  </si>
  <si>
    <t xml:space="preserve">advanced </t>
  </si>
  <si>
    <t xml:space="preserve">ceremony </t>
  </si>
  <si>
    <t xml:space="preserve">irrespective of </t>
  </si>
  <si>
    <t xml:space="preserve">an altar, a communion table </t>
  </si>
  <si>
    <t xml:space="preserve">on the other hand, on the contrary </t>
  </si>
  <si>
    <t xml:space="preserve">a talk </t>
  </si>
  <si>
    <t xml:space="preserve">here: depends </t>
  </si>
  <si>
    <t xml:space="preserve">only in expressions </t>
  </si>
  <si>
    <t xml:space="preserve">weight, importance </t>
  </si>
  <si>
    <t xml:space="preserve">only in expressions: odd jobs </t>
  </si>
  <si>
    <t xml:space="preserve">only in expressions: to notice </t>
  </si>
  <si>
    <t xml:space="preserve">only in expressions: simply </t>
  </si>
  <si>
    <t xml:space="preserve">only in expressions: to the table </t>
  </si>
  <si>
    <t xml:space="preserve">nationalism </t>
  </si>
  <si>
    <t xml:space="preserve">yet, still, after all, nevertheless </t>
  </si>
  <si>
    <t>nothing</t>
  </si>
  <si>
    <t xml:space="preserve">nobody, no one </t>
  </si>
  <si>
    <t xml:space="preserve">spare grandparents </t>
  </si>
  <si>
    <t xml:space="preserve">interior, furnishing </t>
  </si>
  <si>
    <t xml:space="preserve">academy of music </t>
  </si>
  <si>
    <t xml:space="preserve">a bank </t>
  </si>
  <si>
    <t xml:space="preserve">world, earth </t>
  </si>
  <si>
    <t xml:space="preserve">celebration </t>
  </si>
  <si>
    <t xml:space="preserve">characteristic </t>
  </si>
  <si>
    <t xml:space="preserve">confirmation </t>
  </si>
  <si>
    <t xml:space="preserve">pork </t>
  </si>
  <si>
    <t>a dress</t>
  </si>
  <si>
    <t xml:space="preserve">a national costume </t>
  </si>
  <si>
    <t xml:space="preserve">feedback </t>
  </si>
  <si>
    <t xml:space="preserve">higher </t>
  </si>
  <si>
    <t xml:space="preserve">university and college admission </t>
  </si>
  <si>
    <t xml:space="preserve">daughter-in-law </t>
  </si>
  <si>
    <t xml:space="preserve">a marching band, a wind band </t>
  </si>
  <si>
    <t xml:space="preserve">a battle, fight, contest </t>
  </si>
  <si>
    <t xml:space="preserve">a (written) constitution </t>
  </si>
  <si>
    <t xml:space="preserve">formal, technical </t>
  </si>
  <si>
    <t xml:space="preserve">a survey, a general view </t>
  </si>
  <si>
    <t xml:space="preserve">material safety data sheet </t>
  </si>
  <si>
    <t xml:space="preserve">to be, exist </t>
  </si>
  <si>
    <t xml:space="preserve">pleasant, nice, enjoyable </t>
  </si>
  <si>
    <t xml:space="preserve">housing costs </t>
  </si>
  <si>
    <t xml:space="preserve">interest, rate of interest </t>
  </si>
  <si>
    <t xml:space="preserve">a shellfish, crustacean </t>
  </si>
  <si>
    <t>a world war</t>
  </si>
  <si>
    <t>a Protestant</t>
  </si>
  <si>
    <t>baptism, christening</t>
  </si>
  <si>
    <t xml:space="preserve">an eye </t>
  </si>
  <si>
    <t xml:space="preserve">a leg, a foot </t>
  </si>
  <si>
    <t>a brain</t>
  </si>
  <si>
    <t xml:space="preserve">blood </t>
  </si>
  <si>
    <t xml:space="preserve">an advertisement, an advert, a notice </t>
  </si>
  <si>
    <t xml:space="preserve">an online course </t>
  </si>
  <si>
    <t xml:space="preserve">competence, skill, qualification </t>
  </si>
  <si>
    <t xml:space="preserve">a bride </t>
  </si>
  <si>
    <t xml:space="preserve">a pipe, piping, a tube, tubing </t>
  </si>
  <si>
    <t>haha, hehe</t>
  </si>
  <si>
    <t xml:space="preserve">bachelor's degree </t>
  </si>
  <si>
    <t xml:space="preserve">dean, head of faculty </t>
  </si>
  <si>
    <t xml:space="preserve">a basement flat </t>
  </si>
  <si>
    <t xml:space="preserve">a two-room apartment </t>
  </si>
  <si>
    <t xml:space="preserve">a winter game </t>
  </si>
  <si>
    <t xml:space="preserve">outdoor life, outdoor recreation </t>
  </si>
  <si>
    <t xml:space="preserve">a wall </t>
  </si>
  <si>
    <t>a joy, a delight</t>
  </si>
  <si>
    <t xml:space="preserve">information science, computer science </t>
  </si>
  <si>
    <t>technology, engineering</t>
  </si>
  <si>
    <t xml:space="preserve">income, profit, earnings </t>
  </si>
  <si>
    <t xml:space="preserve">housing loan, home loan </t>
  </si>
  <si>
    <t xml:space="preserve">square metre, square meter </t>
  </si>
  <si>
    <t xml:space="preserve">max </t>
  </si>
  <si>
    <t xml:space="preserve">you, one, they, people  </t>
  </si>
  <si>
    <t xml:space="preserve">a weekday, a working day </t>
  </si>
  <si>
    <t xml:space="preserve">a bridegroom, a groom </t>
  </si>
  <si>
    <t xml:space="preserve">a dishwasher, a dishwashing machine </t>
  </si>
  <si>
    <t xml:space="preserve">meat, flesh </t>
  </si>
  <si>
    <t xml:space="preserve">bread </t>
  </si>
  <si>
    <t xml:space="preserve">natural sciences </t>
  </si>
  <si>
    <t xml:space="preserve">a factor, an element </t>
  </si>
  <si>
    <t xml:space="preserve">cream </t>
  </si>
  <si>
    <t xml:space="preserve">among, amongst </t>
  </si>
  <si>
    <t xml:space="preserve">population, inhabitants </t>
  </si>
  <si>
    <t xml:space="preserve">people </t>
  </si>
  <si>
    <t xml:space="preserve">a method, a way, a manner </t>
  </si>
  <si>
    <t xml:space="preserve">a main part </t>
  </si>
  <si>
    <t xml:space="preserve">focus </t>
  </si>
  <si>
    <t xml:space="preserve">a student life, a student community </t>
  </si>
  <si>
    <t xml:space="preserve">a paragraph, a section </t>
  </si>
  <si>
    <t xml:space="preserve">a monument, a memorial </t>
  </si>
  <si>
    <t>tough, rough, hard</t>
  </si>
  <si>
    <t xml:space="preserve">Islam </t>
  </si>
  <si>
    <t xml:space="preserve">a responsibility, an obligation, a commitment </t>
  </si>
  <si>
    <t xml:space="preserve">pranks, monkey tricks, merrymaking </t>
  </si>
  <si>
    <t xml:space="preserve">a training opportunity </t>
  </si>
  <si>
    <t xml:space="preserve">furnishing possibility </t>
  </si>
  <si>
    <t xml:space="preserve">a mark, a grade </t>
  </si>
  <si>
    <t xml:space="preserve">physiology </t>
  </si>
  <si>
    <t xml:space="preserve">Professor title </t>
  </si>
  <si>
    <t xml:space="preserve">Alzheimer's disease </t>
  </si>
  <si>
    <t xml:space="preserve">an illness, a sickness, a disease </t>
  </si>
  <si>
    <t xml:space="preserve">a penalty, a punishment </t>
  </si>
  <si>
    <t xml:space="preserve">anxious, eager, excited </t>
  </si>
  <si>
    <t xml:space="preserve">a standard, a level </t>
  </si>
  <si>
    <t xml:space="preserve">a choice, also: election </t>
  </si>
  <si>
    <t xml:space="preserve">a disadvantage </t>
  </si>
  <si>
    <t xml:space="preserve">a plus, an asset </t>
  </si>
  <si>
    <t xml:space="preserve">an interest </t>
  </si>
  <si>
    <t xml:space="preserve">an ingredient </t>
  </si>
  <si>
    <t xml:space="preserve">an advantage, a benefit </t>
  </si>
  <si>
    <t xml:space="preserve">a difference </t>
  </si>
  <si>
    <t>a weakness</t>
  </si>
  <si>
    <t xml:space="preserve">a challenge </t>
  </si>
  <si>
    <t xml:space="preserve">spice, seasoning </t>
  </si>
  <si>
    <t xml:space="preserve">sustainable </t>
  </si>
  <si>
    <t>som gir økonomisk vekst og bedre livsvilkår for menneskene uten å ødelegge naturressursene og -miljøet</t>
  </si>
  <si>
    <t xml:space="preserve">wrong </t>
  </si>
  <si>
    <t xml:space="preserve">addition </t>
  </si>
  <si>
    <t xml:space="preserve">a duty, an obligation </t>
  </si>
  <si>
    <t>cohesion</t>
  </si>
  <si>
    <t>a tourist attraction</t>
  </si>
  <si>
    <t xml:space="preserve">en severdighet, noe som turistene vil se </t>
  </si>
  <si>
    <t xml:space="preserve">example </t>
  </si>
  <si>
    <t>Norwegian national costume</t>
  </si>
  <si>
    <t xml:space="preserve">Norwegian mutton and cabbage stew </t>
  </si>
  <si>
    <t xml:space="preserve">a stew </t>
  </si>
  <si>
    <t xml:space="preserve">fresh </t>
  </si>
  <si>
    <t xml:space="preserve">alongside, along </t>
  </si>
  <si>
    <t xml:space="preserve">thorough, exhaustive </t>
  </si>
  <si>
    <t xml:space="preserve">a breakthrough </t>
  </si>
  <si>
    <t xml:space="preserve">apart </t>
  </si>
  <si>
    <t xml:space="preserve">(compulsory) primary and lower secondary school </t>
  </si>
  <si>
    <t xml:space="preserve">to publish, to print </t>
  </si>
  <si>
    <t>to sound</t>
  </si>
  <si>
    <t xml:space="preserve">a co-ownership, a condominium </t>
  </si>
  <si>
    <t xml:space="preserve">to keep, to conduct </t>
  </si>
  <si>
    <t xml:space="preserve">an environment </t>
  </si>
  <si>
    <t xml:space="preserve">(building) site, lot, area, yard </t>
  </si>
  <si>
    <t xml:space="preserve">a playground </t>
  </si>
  <si>
    <t xml:space="preserve">a subject </t>
  </si>
  <si>
    <t xml:space="preserve">research fields </t>
  </si>
  <si>
    <t xml:space="preserve">common area </t>
  </si>
  <si>
    <t xml:space="preserve">approximately, circa </t>
  </si>
  <si>
    <t xml:space="preserve">exam paper, question paper, examination </t>
  </si>
  <si>
    <t>information, knowledge</t>
  </si>
  <si>
    <t xml:space="preserve">a text </t>
  </si>
  <si>
    <t xml:space="preserve">a carrot </t>
  </si>
  <si>
    <t xml:space="preserve">a booking, a reservation </t>
  </si>
  <si>
    <t xml:space="preserve">housing co-operative </t>
  </si>
  <si>
    <t>institution</t>
  </si>
  <si>
    <t xml:space="preserve">tidy, neat, orderly, organized </t>
  </si>
  <si>
    <t xml:space="preserve">original, initial </t>
  </si>
  <si>
    <t xml:space="preserve">account, balance sheet, accounting </t>
  </si>
  <si>
    <t xml:space="preserve">children's parade </t>
  </si>
  <si>
    <t xml:space="preserve">civic parade </t>
  </si>
  <si>
    <t xml:space="preserve">parade of students from final year in school </t>
  </si>
  <si>
    <t xml:space="preserve">17. May-parade </t>
  </si>
  <si>
    <t xml:space="preserve">Alzheimer patient </t>
  </si>
  <si>
    <t xml:space="preserve">economics, economy </t>
  </si>
  <si>
    <t xml:space="preserve">course/conference fee </t>
  </si>
  <si>
    <t xml:space="preserve">equity, shareholders equity </t>
  </si>
  <si>
    <t>a payment, a deposit</t>
  </si>
  <si>
    <t xml:space="preserve">research funding </t>
  </si>
  <si>
    <t xml:space="preserve">an expense, spending </t>
  </si>
  <si>
    <t xml:space="preserve">payment, wage, salary </t>
  </si>
  <si>
    <t xml:space="preserve">exam period </t>
  </si>
  <si>
    <t xml:space="preserve">a person from Trøndelag </t>
  </si>
  <si>
    <t xml:space="preserve">homeowner, landlord </t>
  </si>
  <si>
    <t xml:space="preserve">a caretaker, a janitor, a superintendent </t>
  </si>
  <si>
    <t xml:space="preserve">youth, young people </t>
  </si>
  <si>
    <t xml:space="preserve">boyfriend, girlfriend, sweetheart </t>
  </si>
  <si>
    <t xml:space="preserve">pupil, student in school </t>
  </si>
  <si>
    <t xml:space="preserve">a freedom fighter </t>
  </si>
  <si>
    <t xml:space="preserve">a researcher, a scientist </t>
  </si>
  <si>
    <t xml:space="preserve"> a chemist</t>
  </si>
  <si>
    <t>a nurse</t>
  </si>
  <si>
    <t xml:space="preserve">a Catholic, a Roman Catholic </t>
  </si>
  <si>
    <t xml:space="preserve">a Muslim, a Moslem </t>
  </si>
  <si>
    <t xml:space="preserve">private, personal </t>
  </si>
  <si>
    <t xml:space="preserve">own, separate </t>
  </si>
  <si>
    <t xml:space="preserve">cupboard space, closet space </t>
  </si>
  <si>
    <t xml:space="preserve">a mayor, a chairman </t>
  </si>
  <si>
    <t xml:space="preserve">union, alliance, association </t>
  </si>
  <si>
    <t xml:space="preserve">municipality, local government </t>
  </si>
  <si>
    <t xml:space="preserve">experience, practice, practical course </t>
  </si>
  <si>
    <t xml:space="preserve">a solution, an answer, a resolution </t>
  </si>
  <si>
    <t xml:space="preserve">status, standing </t>
  </si>
  <si>
    <t xml:space="preserve">a garden, a yard </t>
  </si>
  <si>
    <t xml:space="preserve">adversity, hardship </t>
  </si>
  <si>
    <t xml:space="preserve">catalysis </t>
  </si>
  <si>
    <t>a feeling, a sensation</t>
  </si>
  <si>
    <t xml:space="preserve">a starting point, a point of departure </t>
  </si>
  <si>
    <t>otherwise</t>
  </si>
  <si>
    <t xml:space="preserve">so, consequently </t>
  </si>
  <si>
    <t xml:space="preserve">in (the) front </t>
  </si>
  <si>
    <t xml:space="preserve">on the way, on one's way </t>
  </si>
  <si>
    <t xml:space="preserve">vehicle </t>
  </si>
  <si>
    <t xml:space="preserve">permanent </t>
  </si>
  <si>
    <t xml:space="preserve">Hinduism </t>
  </si>
  <si>
    <t xml:space="preserve">Buddhism </t>
  </si>
  <si>
    <t xml:space="preserve">state religion, established religion </t>
  </si>
  <si>
    <t xml:space="preserve">Judaism </t>
  </si>
  <si>
    <t xml:space="preserve">Christianity </t>
  </si>
  <si>
    <t xml:space="preserve">(the) Reformation </t>
  </si>
  <si>
    <t xml:space="preserve">restaurant business </t>
  </si>
  <si>
    <t xml:space="preserve">outward, across </t>
  </si>
  <si>
    <t xml:space="preserve">down, downward </t>
  </si>
  <si>
    <t xml:space="preserve">well-to-do, affluent, prosperous </t>
  </si>
  <si>
    <t xml:space="preserve">a wreath, a garland </t>
  </si>
  <si>
    <t xml:space="preserve">a dressing room, a locker room </t>
  </si>
  <si>
    <t xml:space="preserve">a store room, storage (room) </t>
  </si>
  <si>
    <t xml:space="preserve">a bedroom </t>
  </si>
  <si>
    <t xml:space="preserve">football team from Trondheim </t>
  </si>
  <si>
    <t>a potato</t>
  </si>
  <si>
    <t xml:space="preserve">a bowl </t>
  </si>
  <si>
    <t xml:space="preserve">a strawberry </t>
  </si>
  <si>
    <t xml:space="preserve">academic environment, specialist environment </t>
  </si>
  <si>
    <t xml:space="preserve">holiday, vacation </t>
  </si>
  <si>
    <t xml:space="preserve">national anthem </t>
  </si>
  <si>
    <t xml:space="preserve">likely, probable </t>
  </si>
  <si>
    <t xml:space="preserve">a funeral, a burial </t>
  </si>
  <si>
    <t xml:space="preserve">a wedding ceremony </t>
  </si>
  <si>
    <t xml:space="preserve">end, conclusion, finishing </t>
  </si>
  <si>
    <t xml:space="preserve">a work situation </t>
  </si>
  <si>
    <t xml:space="preserve">a nature, a landscape </t>
  </si>
  <si>
    <t>(university) college, academy</t>
  </si>
  <si>
    <t xml:space="preserve">primary school </t>
  </si>
  <si>
    <t xml:space="preserve">junior high school </t>
  </si>
  <si>
    <t xml:space="preserve">a teacher training college </t>
  </si>
  <si>
    <t xml:space="preserve">spooky, creepy, scary </t>
  </si>
  <si>
    <t xml:space="preserve">letter (of the alphabet), character </t>
  </si>
  <si>
    <t xml:space="preserve">dessert bowl </t>
  </si>
  <si>
    <t xml:space="preserve">finish, finishing, (final) spurt </t>
  </si>
  <si>
    <t xml:space="preserve">a fjord, a fiord </t>
  </si>
  <si>
    <t xml:space="preserve">accredited, acknowledged </t>
  </si>
  <si>
    <t xml:space="preserve">incredible, amazing </t>
  </si>
  <si>
    <t xml:space="preserve">dominating, predominant </t>
  </si>
  <si>
    <t xml:space="preserve">proud </t>
  </si>
  <si>
    <t xml:space="preserve">healthy </t>
  </si>
  <si>
    <t xml:space="preserve">integrated </t>
  </si>
  <si>
    <t xml:space="preserve">related </t>
  </si>
  <si>
    <t xml:space="preserve">predictable </t>
  </si>
  <si>
    <t xml:space="preserve">painted white </t>
  </si>
  <si>
    <t xml:space="preserve">interested </t>
  </si>
  <si>
    <t xml:space="preserve">swollen, puffed up </t>
  </si>
  <si>
    <t xml:space="preserve">university-preparatory </t>
  </si>
  <si>
    <t xml:space="preserve">defensive </t>
  </si>
  <si>
    <t xml:space="preserve">tempting, appetizing </t>
  </si>
  <si>
    <t xml:space="preserve">scientific </t>
  </si>
  <si>
    <t xml:space="preserve">Lutheran Protestant </t>
  </si>
  <si>
    <t xml:space="preserve">systematic, methodical </t>
  </si>
  <si>
    <t xml:space="preserve">traditional </t>
  </si>
  <si>
    <t xml:space="preserve">informative </t>
  </si>
  <si>
    <t xml:space="preserve">general studies </t>
  </si>
  <si>
    <t xml:space="preserve">challenging </t>
  </si>
  <si>
    <t xml:space="preserve">personal, private </t>
  </si>
  <si>
    <t xml:space="preserve">international </t>
  </si>
  <si>
    <t xml:space="preserve">humanistic, humanist </t>
  </si>
  <si>
    <t xml:space="preserve">Chinese </t>
  </si>
  <si>
    <t>service minded</t>
  </si>
  <si>
    <t xml:space="preserve">surprised, taken by surprise </t>
  </si>
  <si>
    <t xml:space="preserve">quick, fast, rapid </t>
  </si>
  <si>
    <t xml:space="preserve">walking, on foot </t>
  </si>
  <si>
    <t xml:space="preserve">purchasing manager </t>
  </si>
  <si>
    <t>long-term</t>
  </si>
  <si>
    <t xml:space="preserve">world leader </t>
  </si>
  <si>
    <t xml:space="preserve">excellent, splendid, outstanding </t>
  </si>
  <si>
    <t>religious</t>
  </si>
  <si>
    <t xml:space="preserve">official, formal </t>
  </si>
  <si>
    <t xml:space="preserve">demarcated </t>
  </si>
  <si>
    <t xml:space="preserve">vocational, vocationally oriented </t>
  </si>
  <si>
    <t>independent</t>
  </si>
  <si>
    <t xml:space="preserve">positive </t>
  </si>
  <si>
    <t>solution-oriented</t>
  </si>
  <si>
    <t>creative, artistic</t>
  </si>
  <si>
    <t xml:space="preserve">administrative, executive </t>
  </si>
  <si>
    <t xml:space="preserve">general scientific </t>
  </si>
  <si>
    <t xml:space="preserve">professional, technical, academic </t>
  </si>
  <si>
    <t xml:space="preserve">peaceful, quiet, calm </t>
  </si>
  <si>
    <t xml:space="preserve">maritime, naval </t>
  </si>
  <si>
    <t xml:space="preserve">industrial </t>
  </si>
  <si>
    <t xml:space="preserve">Catholic, Roman Catholic </t>
  </si>
  <si>
    <t xml:space="preserve">romantic </t>
  </si>
  <si>
    <t xml:space="preserve">Christian </t>
  </si>
  <si>
    <t xml:space="preserve">medical </t>
  </si>
  <si>
    <t>neural</t>
  </si>
  <si>
    <t xml:space="preserve">local </t>
  </si>
  <si>
    <t xml:space="preserve">Olympic, Olympian </t>
  </si>
  <si>
    <t xml:space="preserve">public, communal </t>
  </si>
  <si>
    <t xml:space="preserve">technical, technological </t>
  </si>
  <si>
    <t xml:space="preserve">economic, financial </t>
  </si>
  <si>
    <t xml:space="preserve">rich, wealthy </t>
  </si>
  <si>
    <t xml:space="preserve">energetic, dynamic, vital </t>
  </si>
  <si>
    <t xml:space="preserve">comprehensive, containing many things </t>
  </si>
  <si>
    <t xml:space="preserve">sunny </t>
  </si>
  <si>
    <t xml:space="preserve">relevant </t>
  </si>
  <si>
    <t xml:space="preserve">in agreement </t>
  </si>
  <si>
    <t xml:space="preserve">boiled </t>
  </si>
  <si>
    <t xml:space="preserve">Sami </t>
  </si>
  <si>
    <t>adult, grown-up</t>
  </si>
  <si>
    <t>negative</t>
  </si>
  <si>
    <t xml:space="preserve">narrow, tight, constricted </t>
  </si>
  <si>
    <t xml:space="preserve">temporary </t>
  </si>
  <si>
    <t xml:space="preserve">fitting, suitable </t>
  </si>
  <si>
    <t xml:space="preserve">young </t>
  </si>
  <si>
    <t xml:space="preserve">short, brief </t>
  </si>
  <si>
    <t xml:space="preserve">fearless, unafraid </t>
  </si>
  <si>
    <t xml:space="preserve">broad, wide </t>
  </si>
  <si>
    <t xml:space="preserve">non-religious </t>
  </si>
  <si>
    <t xml:space="preserve">thin, skinny, slim </t>
  </si>
  <si>
    <t xml:space="preserve">tight, blocked </t>
  </si>
  <si>
    <t xml:space="preserve">shy, self-conscious </t>
  </si>
  <si>
    <t>hopefully</t>
  </si>
  <si>
    <t xml:space="preserve">employed, employee </t>
  </si>
  <si>
    <t xml:space="preserve">foreign, from abroad </t>
  </si>
  <si>
    <t xml:space="preserve">European </t>
  </si>
  <si>
    <t xml:space="preserve">Iranian </t>
  </si>
  <si>
    <t>Japanese</t>
  </si>
  <si>
    <t xml:space="preserve">North Norwegian </t>
  </si>
  <si>
    <t xml:space="preserve">from North Trøndelag </t>
  </si>
  <si>
    <t xml:space="preserve">Swedish </t>
  </si>
  <si>
    <t xml:space="preserve">from Trøndelag </t>
  </si>
  <si>
    <t xml:space="preserve">West Norwegian </t>
  </si>
  <si>
    <t xml:space="preserve">East Norwegian </t>
  </si>
  <si>
    <t xml:space="preserve">primary </t>
  </si>
  <si>
    <t xml:space="preserve">here: recently, lately </t>
  </si>
  <si>
    <t xml:space="preserve">late, delayed, slow </t>
  </si>
  <si>
    <t xml:space="preserve">interdisciplinary </t>
  </si>
  <si>
    <t xml:space="preserve">lower </t>
  </si>
  <si>
    <t xml:space="preserve">central </t>
  </si>
  <si>
    <t xml:space="preserve">similar </t>
  </si>
  <si>
    <t xml:space="preserve">talkative, chatty </t>
  </si>
  <si>
    <t xml:space="preserve">mutual, common </t>
  </si>
  <si>
    <t xml:space="preserve">prepared </t>
  </si>
  <si>
    <t xml:space="preserve">liable, obliged </t>
  </si>
  <si>
    <t xml:space="preserve">compulsory, mandatory </t>
  </si>
  <si>
    <t xml:space="preserve">necessary, essential </t>
  </si>
  <si>
    <t xml:space="preserve">dependent, addicted </t>
  </si>
  <si>
    <t xml:space="preserve">wanted, desired </t>
  </si>
  <si>
    <t xml:space="preserve">popular </t>
  </si>
  <si>
    <t xml:space="preserve">motivational </t>
  </si>
  <si>
    <t xml:space="preserve">recent graduate </t>
  </si>
  <si>
    <t xml:space="preserve">attractive </t>
  </si>
  <si>
    <t xml:space="preserve">approved, valid </t>
  </si>
  <si>
    <t xml:space="preserve">child-friendly </t>
  </si>
  <si>
    <t xml:space="preserve">passive, non-participating </t>
  </si>
  <si>
    <t xml:space="preserve">nice, handsome, good-looking, attractive </t>
  </si>
  <si>
    <t xml:space="preserve">daily </t>
  </si>
  <si>
    <t>simultaneous</t>
  </si>
  <si>
    <t xml:space="preserve">rich in initiative, resourceful </t>
  </si>
  <si>
    <t xml:space="preserve">government(al) </t>
  </si>
  <si>
    <t>tens</t>
  </si>
  <si>
    <t>three-year-long</t>
  </si>
  <si>
    <t xml:space="preserve">varied </t>
  </si>
  <si>
    <t xml:space="preserve">heavy, weighty </t>
  </si>
  <si>
    <t xml:space="preserve">moved, touched </t>
  </si>
  <si>
    <t xml:space="preserve">a variant, a version </t>
  </si>
  <si>
    <t xml:space="preserve">a grid cell </t>
  </si>
  <si>
    <t xml:space="preserve">unique, singular </t>
  </si>
  <si>
    <t xml:space="preserve">working language </t>
  </si>
  <si>
    <t xml:space="preserve">an expression </t>
  </si>
  <si>
    <t xml:space="preserve">a phase </t>
  </si>
  <si>
    <t xml:space="preserve">a start, a beginning, an introduction </t>
  </si>
  <si>
    <t xml:space="preserve">archbishopric, the office of an archbishop </t>
  </si>
  <si>
    <t xml:space="preserve">an exit, a way out </t>
  </si>
  <si>
    <t xml:space="preserve">a school </t>
  </si>
  <si>
    <t xml:space="preserve">a house, a residence </t>
  </si>
  <si>
    <t xml:space="preserve">hospital area </t>
  </si>
  <si>
    <t xml:space="preserve">strong, powerful, vigorous </t>
  </si>
  <si>
    <t xml:space="preserve">to compare </t>
  </si>
  <si>
    <t xml:space="preserve">spacious, roomy, generous </t>
  </si>
  <si>
    <t xml:space="preserve">meatball </t>
  </si>
  <si>
    <t>magnificent, splendid</t>
  </si>
  <si>
    <t xml:space="preserve">vocational studies </t>
  </si>
  <si>
    <t>education programme</t>
  </si>
  <si>
    <t xml:space="preserve">vocational </t>
  </si>
  <si>
    <t xml:space="preserve">study of medicine, medical studies </t>
  </si>
  <si>
    <t xml:space="preserve">an island </t>
  </si>
  <si>
    <t xml:space="preserve">better part, bulk, greater part </t>
  </si>
  <si>
    <t xml:space="preserve">material, substance </t>
  </si>
  <si>
    <t xml:space="preserve">instalment, repayment </t>
  </si>
  <si>
    <t xml:space="preserve">health </t>
  </si>
  <si>
    <t xml:space="preserve">college system </t>
  </si>
  <si>
    <t>grading system</t>
  </si>
  <si>
    <t>statistics</t>
  </si>
  <si>
    <t xml:space="preserve">school system, educational system </t>
  </si>
  <si>
    <t xml:space="preserve">facility </t>
  </si>
  <si>
    <t xml:space="preserve">such, this/that kind of (thing) </t>
  </si>
  <si>
    <t xml:space="preserve">pitched ceiling </t>
  </si>
  <si>
    <t xml:space="preserve">twelve </t>
  </si>
  <si>
    <t>hundred</t>
  </si>
  <si>
    <t xml:space="preserve">a plan, a project, a schedule </t>
  </si>
  <si>
    <t xml:space="preserve">Mineral Resources engineering </t>
  </si>
  <si>
    <t xml:space="preserve">information technology </t>
  </si>
  <si>
    <t xml:space="preserve">media technology </t>
  </si>
  <si>
    <t xml:space="preserve">essay question, exam question, assignment </t>
  </si>
  <si>
    <t xml:space="preserve">a meal, a mealtime </t>
  </si>
  <si>
    <t xml:space="preserve">in the meantime, meanwhile </t>
  </si>
  <si>
    <t xml:space="preserve">school days </t>
  </si>
  <si>
    <t xml:space="preserve">slump, depression, recession </t>
  </si>
  <si>
    <t xml:space="preserve">work experience </t>
  </si>
  <si>
    <t>decade</t>
  </si>
  <si>
    <t xml:space="preserve">fractional, partial </t>
  </si>
  <si>
    <t xml:space="preserve">cultural facilities, access to culture </t>
  </si>
  <si>
    <t xml:space="preserve">a bid, an offer </t>
  </si>
  <si>
    <t xml:space="preserve">self-confidence </t>
  </si>
  <si>
    <t>situation</t>
  </si>
  <si>
    <t xml:space="preserve">a small object </t>
  </si>
  <si>
    <t xml:space="preserve">learning materials </t>
  </si>
  <si>
    <t xml:space="preserve">heading, headline </t>
  </si>
  <si>
    <t xml:space="preserve">tiår; 1950-1960 </t>
  </si>
  <si>
    <t>1950s</t>
  </si>
  <si>
    <t xml:space="preserve">accounting service </t>
  </si>
  <si>
    <t xml:space="preserve">bride and groom </t>
  </si>
  <si>
    <t xml:space="preserve">national costume </t>
  </si>
  <si>
    <t xml:space="preserve">scheduled traffic </t>
  </si>
  <si>
    <t xml:space="preserve">sad, grievous </t>
  </si>
  <si>
    <t xml:space="preserve">devastated, disconsolate </t>
  </si>
  <si>
    <t xml:space="preserve">safe, secure, reliable, sure, certain </t>
  </si>
  <si>
    <t xml:space="preserve">safety, security, reliability </t>
  </si>
  <si>
    <t xml:space="preserve">expressed </t>
  </si>
  <si>
    <t xml:space="preserve">type of dwelling </t>
  </si>
  <si>
    <t xml:space="preserve">rough, tough, fierce, badass </t>
  </si>
  <si>
    <t xml:space="preserve">oldfashioned, out-of-date </t>
  </si>
  <si>
    <t xml:space="preserve">below </t>
  </si>
  <si>
    <t xml:space="preserve">amusing, enjoyable, funny, interesting </t>
  </si>
  <si>
    <t xml:space="preserve">research </t>
  </si>
  <si>
    <t xml:space="preserve">training, education </t>
  </si>
  <si>
    <t xml:space="preserve">a ski </t>
  </si>
  <si>
    <t xml:space="preserve">a notion, an idea, a term </t>
  </si>
  <si>
    <t xml:space="preserve">in expression: during, in the course of </t>
  </si>
  <si>
    <t xml:space="preserve">lovely, delicious, gorgeous </t>
  </si>
  <si>
    <t xml:space="preserve">tradition </t>
  </si>
  <si>
    <t xml:space="preserve">a food habit </t>
  </si>
  <si>
    <t xml:space="preserve">a holiday habit </t>
  </si>
  <si>
    <t xml:space="preserve">a river, a stream </t>
  </si>
  <si>
    <t xml:space="preserve">trade, commerce, business </t>
  </si>
  <si>
    <t xml:space="preserve">a sink, a washbasin </t>
  </si>
  <si>
    <t xml:space="preserve">cleaning </t>
  </si>
  <si>
    <t xml:space="preserve">direction, movement </t>
  </si>
  <si>
    <t xml:space="preserve">beautiful, pretty </t>
  </si>
  <si>
    <t xml:space="preserve">overjoyed , chuffed </t>
  </si>
  <si>
    <t xml:space="preserve">really nice, grand </t>
  </si>
  <si>
    <t xml:space="preserve">jammy, a walk in the park, really easy </t>
  </si>
  <si>
    <t xml:space="preserve">very, greatly, exceedingly </t>
  </si>
  <si>
    <t xml:space="preserve">very, quite </t>
  </si>
  <si>
    <t xml:space="preserve">a balcony </t>
  </si>
  <si>
    <t xml:space="preserve">resource </t>
  </si>
  <si>
    <t xml:space="preserve">humanist </t>
  </si>
  <si>
    <t xml:space="preserve">principal type(s) </t>
  </si>
  <si>
    <t xml:space="preserve">a living room window </t>
  </si>
  <si>
    <t xml:space="preserve">here: really, extremely </t>
  </si>
  <si>
    <t xml:space="preserve">industry, manufacturing </t>
  </si>
  <si>
    <t xml:space="preserve">social science, social studies </t>
  </si>
  <si>
    <t xml:space="preserve">(natural) science </t>
  </si>
  <si>
    <t xml:space="preserve">locomotive, engine </t>
  </si>
  <si>
    <t xml:space="preserve">risk assessment </t>
  </si>
  <si>
    <t xml:space="preserve">evaluation </t>
  </si>
  <si>
    <t xml:space="preserve">a web page, an Internet page </t>
  </si>
  <si>
    <t xml:space="preserve">a hand </t>
  </si>
  <si>
    <t xml:space="preserve">assurance, coverage, insurance </t>
  </si>
  <si>
    <t xml:space="preserve">a need, a requirement </t>
  </si>
  <si>
    <t xml:space="preserve">connect, combine, associate </t>
  </si>
  <si>
    <t xml:space="preserve">to start, to begin, to launch </t>
  </si>
  <si>
    <t xml:space="preserve">to decide, to make up one's mind </t>
  </si>
  <si>
    <t xml:space="preserve">to rent, to lease, to hire </t>
  </si>
  <si>
    <t xml:space="preserve">to finance, to fund, to pay for </t>
  </si>
  <si>
    <t xml:space="preserve">to weaken, to impair </t>
  </si>
  <si>
    <t xml:space="preserve">to agree, to arrange </t>
  </si>
  <si>
    <t xml:space="preserve">to increase, to og up, to grow, to rise </t>
  </si>
  <si>
    <t xml:space="preserve">to discover, to find out </t>
  </si>
  <si>
    <t xml:space="preserve">to grow, to increase </t>
  </si>
  <si>
    <t xml:space="preserve">to increase </t>
  </si>
  <si>
    <t xml:space="preserve">to post, to enter, to make an entry </t>
  </si>
  <si>
    <t xml:space="preserve">to shoot, to blast </t>
  </si>
  <si>
    <t xml:space="preserve">to use, to utilize, to exploit </t>
  </si>
  <si>
    <t xml:space="preserve">to decorate, to garnish, to dress up </t>
  </si>
  <si>
    <t xml:space="preserve">to debate, to discuss </t>
  </si>
  <si>
    <t xml:space="preserve">to exist, to be </t>
  </si>
  <si>
    <t xml:space="preserve">to change, to alter </t>
  </si>
  <si>
    <t xml:space="preserve">to go through, to experience </t>
  </si>
  <si>
    <t xml:space="preserve">to found, to establish </t>
  </si>
  <si>
    <t xml:space="preserve">to orient, to orientate </t>
  </si>
  <si>
    <t xml:space="preserve">to exist, to live, to be </t>
  </si>
  <si>
    <t xml:space="preserve">to laugh </t>
  </si>
  <si>
    <t xml:space="preserve">to move, to stir, to move about </t>
  </si>
  <si>
    <t xml:space="preserve">to change, to alter, to modify </t>
  </si>
  <si>
    <t xml:space="preserve">to last, to be, to continue </t>
  </si>
  <si>
    <t xml:space="preserve">to understand, to realise </t>
  </si>
  <si>
    <t xml:space="preserve">to describe </t>
  </si>
  <si>
    <t xml:space="preserve">here: to turn </t>
  </si>
  <si>
    <t xml:space="preserve">to collect, to gather, to unite </t>
  </si>
  <si>
    <t xml:space="preserve">to kiss </t>
  </si>
  <si>
    <t>to hug</t>
  </si>
  <si>
    <t xml:space="preserve">to offer </t>
  </si>
  <si>
    <t xml:space="preserve">to call, to name </t>
  </si>
  <si>
    <t xml:space="preserve">to employ, to engage, to take on </t>
  </si>
  <si>
    <t xml:space="preserve">to appoint, to nominate, to choose </t>
  </si>
  <si>
    <t xml:space="preserve">to support </t>
  </si>
  <si>
    <t xml:space="preserve">to congratulate </t>
  </si>
  <si>
    <t xml:space="preserve">to bring in, to supply, to provide </t>
  </si>
  <si>
    <t>to finish, to complete</t>
  </si>
  <si>
    <t xml:space="preserve">to conclude, to finish, to end, to complete </t>
  </si>
  <si>
    <t>to make ready</t>
  </si>
  <si>
    <t xml:space="preserve">to react, to respond </t>
  </si>
  <si>
    <t xml:space="preserve">to expand </t>
  </si>
  <si>
    <t>to rescue, to save</t>
  </si>
  <si>
    <t xml:space="preserve">to do, to carry out, to perform </t>
  </si>
  <si>
    <t xml:space="preserve">to undertake, to make, to do </t>
  </si>
  <si>
    <t xml:space="preserve">here: to manage, to stand </t>
  </si>
  <si>
    <t xml:space="preserve">her: å greie, å ha evnen til </t>
  </si>
  <si>
    <t>to march, to troop</t>
  </si>
  <si>
    <t xml:space="preserve">to og past, to pass, to pass through </t>
  </si>
  <si>
    <t xml:space="preserve">here: to hit, to strike </t>
  </si>
  <si>
    <t xml:space="preserve">to mean, to think </t>
  </si>
  <si>
    <t>to be due to, to be caused by</t>
  </si>
  <si>
    <t xml:space="preserve">to influence </t>
  </si>
  <si>
    <t xml:space="preserve">to own, to possess, to have </t>
  </si>
  <si>
    <t xml:space="preserve">to wish, to desire, to want </t>
  </si>
  <si>
    <t xml:space="preserve">to contain, to hold </t>
  </si>
  <si>
    <t xml:space="preserve">to be able to afford something </t>
  </si>
  <si>
    <t xml:space="preserve">to be about, to concern, to deal with </t>
  </si>
  <si>
    <t xml:space="preserve">to be attached to, to be associated with </t>
  </si>
  <si>
    <t xml:space="preserve">to enjoy, to take pleasure in/from </t>
  </si>
  <si>
    <t xml:space="preserve">to trust, to rely on </t>
  </si>
  <si>
    <t xml:space="preserve">to happen, to take place </t>
  </si>
  <si>
    <t xml:space="preserve">to allege, to contend, to claim </t>
  </si>
  <si>
    <t xml:space="preserve">to lift, to raise </t>
  </si>
  <si>
    <t>to save</t>
  </si>
  <si>
    <t xml:space="preserve">to fail, to let down, to betray </t>
  </si>
  <si>
    <t xml:space="preserve">to end, to finish, to stop </t>
  </si>
  <si>
    <t>to dread</t>
  </si>
  <si>
    <t xml:space="preserve">to continue </t>
  </si>
  <si>
    <t xml:space="preserve">to fall </t>
  </si>
  <si>
    <t xml:space="preserve">to gather </t>
  </si>
  <si>
    <t xml:space="preserve">to have a very good time (informal style) </t>
  </si>
  <si>
    <t xml:space="preserve">at noen må kreve inn penger når noen ikke har betalt regningene sine </t>
  </si>
  <si>
    <t xml:space="preserve">to master, to have a command of </t>
  </si>
  <si>
    <t xml:space="preserve">to create, to make, to cause </t>
  </si>
  <si>
    <t xml:space="preserve">to clink, to clank, to jingle </t>
  </si>
  <si>
    <t xml:space="preserve">to sing </t>
  </si>
  <si>
    <t xml:space="preserve">to plan, to project, to make plans for </t>
  </si>
  <si>
    <t xml:space="preserve">to educate, to train </t>
  </si>
  <si>
    <t xml:space="preserve">to meet (each other) </t>
  </si>
  <si>
    <t>to interpret, to translate</t>
  </si>
  <si>
    <t xml:space="preserve">to achieve, to perform </t>
  </si>
  <si>
    <t xml:space="preserve">to defend, to protect </t>
  </si>
  <si>
    <t xml:space="preserve">to practice </t>
  </si>
  <si>
    <t xml:space="preserve">to do, to achieve, to perform </t>
  </si>
  <si>
    <t xml:space="preserve">to earn </t>
  </si>
  <si>
    <t xml:space="preserve">to limit, to confine, to restrict </t>
  </si>
  <si>
    <t>at man regner ut oppgjør, utbetaling</t>
  </si>
  <si>
    <t xml:space="preserve">a settlement of accounts </t>
  </si>
  <si>
    <t xml:space="preserve">to calculate, to estimate </t>
  </si>
  <si>
    <t xml:space="preserve">to roll, to fall </t>
  </si>
  <si>
    <t>to sum up, to summarize</t>
  </si>
  <si>
    <t xml:space="preserve">to search, to look, to hunt </t>
  </si>
  <si>
    <t>to repeat</t>
  </si>
  <si>
    <t xml:space="preserve">to mention </t>
  </si>
  <si>
    <t xml:space="preserve">to examine, to look into </t>
  </si>
  <si>
    <t xml:space="preserve">to happen, to occur </t>
  </si>
  <si>
    <t xml:space="preserve">to take place, to go on </t>
  </si>
  <si>
    <t xml:space="preserve">to note (down) </t>
  </si>
  <si>
    <t xml:space="preserve">to end (up),  to finish </t>
  </si>
  <si>
    <t xml:space="preserve">to merge </t>
  </si>
  <si>
    <t xml:space="preserve">to mention, to refer to </t>
  </si>
  <si>
    <t>to establish, to fund</t>
  </si>
  <si>
    <t xml:space="preserve">to secure, to guard, to guarantee </t>
  </si>
  <si>
    <t xml:space="preserve">to remove, to get rid of, to take away </t>
  </si>
  <si>
    <t xml:space="preserve">to contact, to get in touch with </t>
  </si>
  <si>
    <t xml:space="preserve">to judge, to assess, to consider </t>
  </si>
  <si>
    <t xml:space="preserve">to represent </t>
  </si>
  <si>
    <t>to press, to pressure</t>
  </si>
  <si>
    <t xml:space="preserve">to study, to research, to do research </t>
  </si>
  <si>
    <t xml:space="preserve">to declare, to proclaim </t>
  </si>
  <si>
    <t>to condole, to express sympathy with, to offer one's condolences</t>
  </si>
  <si>
    <t xml:space="preserve">to practise </t>
  </si>
  <si>
    <t xml:space="preserve">to be in the habit of  </t>
  </si>
  <si>
    <t xml:space="preserve">to work, to function </t>
  </si>
  <si>
    <t xml:space="preserve">to stay, to reside, to live </t>
  </si>
  <si>
    <t>to spend, to pass</t>
  </si>
  <si>
    <t xml:space="preserve">to live, to be alive, to exist </t>
  </si>
  <si>
    <t>to resemble, to look alike</t>
  </si>
  <si>
    <t xml:space="preserve">to belong to, to be a member of </t>
  </si>
  <si>
    <t xml:space="preserve">to experience, to know, to see </t>
  </si>
  <si>
    <t xml:space="preserve">to participate, to attend, to join </t>
  </si>
  <si>
    <t xml:space="preserve">to care, to be concerned </t>
  </si>
  <si>
    <t xml:space="preserve">to love, to cherish </t>
  </si>
  <si>
    <t xml:space="preserve">to evoke, to cause </t>
  </si>
  <si>
    <t xml:space="preserve">to constitute, to make up </t>
  </si>
  <si>
    <t>to contribute</t>
  </si>
  <si>
    <t xml:space="preserve">mental </t>
  </si>
  <si>
    <t xml:space="preserve">a public viewing, an open house </t>
  </si>
  <si>
    <t xml:space="preserve">January </t>
  </si>
  <si>
    <t xml:space="preserve">the 1000's </t>
  </si>
  <si>
    <t xml:space="preserve">a Nobel Prize </t>
  </si>
  <si>
    <t>a summer</t>
  </si>
  <si>
    <t xml:space="preserve">to assess, to evaluate </t>
  </si>
  <si>
    <t xml:space="preserve">especially, particularly </t>
  </si>
  <si>
    <t xml:space="preserve">spesielt </t>
  </si>
  <si>
    <t xml:space="preserve">det at noe brenner, at det er ild </t>
  </si>
  <si>
    <t xml:space="preserve">a fire </t>
  </si>
  <si>
    <t xml:space="preserve">a pillar, a column </t>
  </si>
  <si>
    <t xml:space="preserve">en slank, høy stolpe, et fundament for en statue </t>
  </si>
  <si>
    <t xml:space="preserve">a vet, a veterinary surgeon </t>
  </si>
  <si>
    <t xml:space="preserve">veterinæren, veterinærer, veterinærene </t>
  </si>
  <si>
    <t xml:space="preserve">en lege for dyr </t>
  </si>
  <si>
    <t>allmennvitenskapelig, allmennvitenskapelige</t>
  </si>
  <si>
    <t>/nɑ¹tʉːr/</t>
  </si>
  <si>
    <t>/²uːrˌføːrer/</t>
  </si>
  <si>
    <t>/²byɡeˌoːr/</t>
  </si>
  <si>
    <t>/²øye/</t>
  </si>
  <si>
    <t>gammeldags, gammeldagse</t>
  </si>
  <si>
    <t>initiativrikt, initiativrike</t>
  </si>
  <si>
    <t>nordtrøndersk, nordtrønderske</t>
  </si>
  <si>
    <t>yrkesrettede</t>
  </si>
  <si>
    <t>lønna, lønner, lønnene</t>
  </si>
  <si>
    <t>eksamenen, eksamener, eksamenene</t>
  </si>
  <si>
    <t>energimerkingen, energimerkinger, energimerkingene</t>
  </si>
  <si>
    <t>favorittoppgaven, favorittoppgaver, favorittoppgavene</t>
  </si>
  <si>
    <r>
      <t>fotballsupp</t>
    </r>
    <r>
      <rPr>
        <sz val="11"/>
        <rFont val="Calibri"/>
        <family val="2"/>
        <scheme val="minor"/>
      </rPr>
      <t>orteren, fotballsupportere, fotballsupporterne</t>
    </r>
  </si>
  <si>
    <t>frihetskjemperen, frihetskjempere, frihetskjemperne</t>
  </si>
  <si>
    <t xml:space="preserve">gradsstrukturen, gradsstrukturer, gradsstrukturene </t>
  </si>
  <si>
    <t xml:space="preserve">medgangssupporteren, medgangssupportere, medgangssupporterne </t>
  </si>
  <si>
    <t xml:space="preserve">sommerferien, sommerferier, sommerferiene </t>
  </si>
  <si>
    <t>teknologien, teknologier, teknologiene</t>
  </si>
  <si>
    <t>musikkonservatoriet, musikkonservatorier, musikkonservatoriene</t>
  </si>
  <si>
    <t>profesjonsstudiet, profesjonsstudier, profesjonsstudiene</t>
  </si>
  <si>
    <t xml:space="preserve">stuevinduet, stuevinduer, stuevinduene </t>
  </si>
  <si>
    <t xml:space="preserve">utdanningsprogrammet, utdanningsprogram, utdanningsprogrammene </t>
  </si>
  <si>
    <t xml:space="preserve">utgjorde, har utgjort </t>
  </si>
  <si>
    <t xml:space="preserve">her: feil, ikke riktig, også: sinnssyk, som har mistet evnen til å tenke normalt </t>
  </si>
  <si>
    <t xml:space="preserve">allmenn, allmenngyldig, som gjelder alle </t>
  </si>
  <si>
    <t xml:space="preserve">sannsynligvis </t>
  </si>
  <si>
    <t xml:space="preserve">som motiverer, som gir deg lyst til å gjøre noe </t>
  </si>
  <si>
    <t xml:space="preserve">sunnhet og kraft, sunnhetstilstand </t>
  </si>
  <si>
    <t xml:space="preserve">ei jente som du er tante / onkel til </t>
  </si>
  <si>
    <t xml:space="preserve">et sted ved havet eller et vann hvor det er sand e.l. og muligheter for å bade, sole seg etc. </t>
  </si>
  <si>
    <t>som har en ledende posisjon globalt</t>
  </si>
  <si>
    <t>nedsatt helsetilstand på grunn av ytre påvirkning, indre ubalanse eller inntrengning (f.eks. virus) i kroppen</t>
  </si>
  <si>
    <t xml:space="preserve">tilbud om kultur, for eksempel konserter, teaterforestillinger etc </t>
  </si>
  <si>
    <t xml:space="preserve">institusjon for høyere utdanning innen utøvende/praktisk musikk </t>
  </si>
  <si>
    <t> kort oversikt av det viktigste i en tekst e.l., resymé, oversikt</t>
  </si>
  <si>
    <t xml:space="preserve">krepsdyr som muslinger, for eksempel reker, kreps, hummer og krabbe </t>
  </si>
  <si>
    <t>Rosenborg Ballklub</t>
  </si>
  <si>
    <t xml:space="preserve">å gi et tilbud, å si at noen kan få noe </t>
  </si>
  <si>
    <t>her: fungere; også: se ut, å framstå som</t>
  </si>
  <si>
    <t>et cetera, og så videre, og annet</t>
  </si>
  <si>
    <t>særlig i flertall: bekvemmeligheter; lett adgang til nødvendig utstyr</t>
  </si>
  <si>
    <t xml:space="preserve">Gud - den kristne guden, en gud - overnaturlig vesen som har makt, skaperen etc. </t>
  </si>
  <si>
    <t xml:space="preserve">noe som gir maten smak; urter, pepper etc. </t>
  </si>
  <si>
    <t>hard, firm, here: to take the offensive</t>
  </si>
  <si>
    <t xml:space="preserve">incoming, inward bound </t>
  </si>
  <si>
    <t xml:space="preserve">ecclesiastical, clerical </t>
  </si>
  <si>
    <t xml:space="preserve">joyful, light-hearted </t>
  </si>
  <si>
    <t xml:space="preserve">useful, advantageous </t>
  </si>
  <si>
    <t xml:space="preserve">here: definitely </t>
  </si>
  <si>
    <t xml:space="preserve">careful, thorough, scrupulous </t>
  </si>
  <si>
    <t xml:space="preserve">constant, continuous, still </t>
  </si>
  <si>
    <r>
      <t xml:space="preserve">Nobel Peace </t>
    </r>
    <r>
      <rPr>
        <sz val="11"/>
        <color indexed="10"/>
        <rFont val="Calibri"/>
        <family val="2"/>
        <scheme val="minor"/>
      </rPr>
      <t>Centre</t>
    </r>
  </si>
  <si>
    <t xml:space="preserve">a neighbouring apartment </t>
  </si>
  <si>
    <t xml:space="preserve">a resident, an occupant </t>
  </si>
  <si>
    <t xml:space="preserve">a favourite task </t>
  </si>
  <si>
    <t xml:space="preserve">main thing, chief concern </t>
  </si>
  <si>
    <t xml:space="preserve">debt collection </t>
  </si>
  <si>
    <t xml:space="preserve">art nouveau </t>
  </si>
  <si>
    <t xml:space="preserve">a lab, a laboratory </t>
  </si>
  <si>
    <t xml:space="preserve">payday beer </t>
  </si>
  <si>
    <t xml:space="preserve">neighbouring municipality </t>
  </si>
  <si>
    <t>a Nobel laureate, a winner of the Nobel prize</t>
  </si>
  <si>
    <t xml:space="preserve">a post doctor position </t>
  </si>
  <si>
    <t xml:space="preserve">here: a device which detects or measures a physical property, also: censor </t>
  </si>
  <si>
    <t xml:space="preserve">a holiday destination in "Syden" (by the Mediterranean Sea) </t>
  </si>
  <si>
    <t xml:space="preserve">labour market </t>
  </si>
  <si>
    <t xml:space="preserve">a favourite team </t>
  </si>
  <si>
    <t xml:space="preserve">a brain centre </t>
  </si>
  <si>
    <t xml:space="preserve">encyclopaedia </t>
  </si>
  <si>
    <t xml:space="preserve">a place of residence </t>
  </si>
  <si>
    <t xml:space="preserve">a rumour, a reputation </t>
  </si>
  <si>
    <t xml:space="preserve">a certificate </t>
  </si>
  <si>
    <t xml:space="preserve">a case, instance, occurrence </t>
  </si>
  <si>
    <t>Kavli Institute (for Systems Neuroscience)</t>
  </si>
  <si>
    <t xml:space="preserve">Olympics, Olympic Games </t>
  </si>
  <si>
    <t xml:space="preserve">to insert, to introduce to bring in, to import </t>
  </si>
  <si>
    <t xml:space="preserve">to manufacture, to produce, to make </t>
  </si>
  <si>
    <t xml:space="preserve">to vary, to fluctuate </t>
  </si>
  <si>
    <t xml:space="preserve">old Norse </t>
  </si>
  <si>
    <t xml:space="preserve">together with, and also, plus </t>
  </si>
  <si>
    <t>Tel.</t>
  </si>
  <si>
    <t xml:space="preserve">temporary, of limited duration </t>
  </si>
  <si>
    <t xml:space="preserve">hvilket år et bygg er fra, når man bygde huset </t>
  </si>
  <si>
    <t xml:space="preserve">here: interested, also: occupied, busy, </t>
  </si>
  <si>
    <t>marin</t>
  </si>
  <si>
    <t>marint, marine</t>
  </si>
  <si>
    <t>som gjelder havet</t>
  </si>
  <si>
    <t xml:space="preserve">en kroppsdel: en fot, en legg og et lår </t>
  </si>
  <si>
    <t>en høyere grad ved universiteter og høyskoler, ph.d.</t>
  </si>
  <si>
    <t>mennesker, personer, en befolkning</t>
  </si>
  <si>
    <t xml:space="preserve">som er opptatt av, som vil vite mer om, som synes at noe er viktig/interessant </t>
  </si>
  <si>
    <t xml:space="preserve">et kurs på nettet </t>
  </si>
  <si>
    <t>en vitenskapelig stilling ved universitet eller høyskole for en person med doktorgrad som ønsker å kvalifisere seg for arbeid i vitenskapelige toppstillinger</t>
  </si>
  <si>
    <t xml:space="preserve">et sted der man underviser barn </t>
  </si>
  <si>
    <t xml:space="preserve">at en væske (f.eks. vann) beveger seg nedover, å strømme </t>
  </si>
  <si>
    <t>et lite sted / et bebygd område på landet (ikke i byen), en landsby</t>
  </si>
  <si>
    <t>cirka, rundt</t>
  </si>
  <si>
    <t xml:space="preserve">fagområde om det å ta seg av / å pleie / å passe på syke mennesker </t>
  </si>
  <si>
    <t xml:space="preserve">en person som jobber med å pleie syke mennesker </t>
  </si>
  <si>
    <t xml:space="preserve">en fest for studenter </t>
  </si>
  <si>
    <t>en lavere grad på universitet/høyskole, bachelorgrad</t>
  </si>
  <si>
    <t>livet ute i naturen, det å være ute i naturen for å rekreasjon</t>
  </si>
  <si>
    <t xml:space="preserve">politisk-administrativ del av Norge, region, landsdel </t>
  </si>
  <si>
    <t>inne i</t>
  </si>
  <si>
    <t xml:space="preserve">et vann / en sjø; vann inne i landet </t>
  </si>
  <si>
    <t xml:space="preserve">de som styrer/leder en organisasjon eller bedrift </t>
  </si>
  <si>
    <t>kommunene som ligger ved siden av hverandre, kommunene som er naboer</t>
  </si>
  <si>
    <t>det å ta seg av noen, en omtanke,  et stell</t>
  </si>
  <si>
    <t>her opptatt av; interessert i, også:  travel, ikke ledig</t>
  </si>
  <si>
    <t xml:space="preserve">her: å slå seg sammen; å gå fra to eller flere til én, også: å slå; å svinge hånda eller en gjenstand mot en annen person slik at de får vondt </t>
  </si>
  <si>
    <t xml:space="preserve">å lære opp, å undervise, å gi utdannelse til </t>
  </si>
  <si>
    <t>en bestemt art, slag, kategori, utgave eller variant (av flere individer, ting, fenomener eller lignende)</t>
  </si>
  <si>
    <t xml:space="preserve">ei skål / en bolle til å servere dessert (is, bær eller lignende etter middag) i </t>
  </si>
  <si>
    <t xml:space="preserve">melk med ekstra mye fett (38 % fett i kremfløte) </t>
  </si>
  <si>
    <t xml:space="preserve">som frister, som man har lyst på </t>
  </si>
  <si>
    <t xml:space="preserve">hos + person: hjemme hos, på kontoret til noen (hos legen) </t>
  </si>
  <si>
    <r>
      <t xml:space="preserve">rødt, velsmakende bær; </t>
    </r>
    <r>
      <rPr>
        <i/>
        <sz val="11"/>
        <rFont val="Calibri"/>
        <family val="2"/>
        <scheme val="minor"/>
      </rPr>
      <t>Fragaria</t>
    </r>
  </si>
  <si>
    <t>å flire, å ha det morsomt ; hahaha</t>
  </si>
  <si>
    <t>vitamin A, C, D; hvert av flere organiske stoffer som trengs i ørsmå mengder for at stoffskiftet skal gå normalt</t>
  </si>
  <si>
    <t xml:space="preserve">siste del av en tekst, ei oppsummering </t>
  </si>
  <si>
    <t xml:space="preserve">en del av en tekst </t>
  </si>
  <si>
    <t>her: å være sammensatt av, hvilke deler som finnes i en helhet, også: å klare en eksamen med godt nok resultat</t>
  </si>
  <si>
    <t xml:space="preserve">som er personlig, som er spesielt for én person </t>
  </si>
  <si>
    <t xml:space="preserve">noe som viser/demonstrerer hva du mener, en spesiell ting av noe </t>
  </si>
  <si>
    <t>å si det samme en gang til, å si det samme igjen</t>
  </si>
  <si>
    <t>starten / første del av teksten</t>
  </si>
  <si>
    <t xml:space="preserve">som ikke er for mye og ikke for lite </t>
  </si>
  <si>
    <t>her: en del, en spesiell side av en sak</t>
  </si>
  <si>
    <t xml:space="preserve">grammatisk del av tekst, fra punktum til punktum </t>
  </si>
  <si>
    <t>den siste dagen / det siste tidspunktet du kan gjøre noe, spesielt levere oppgaver etc</t>
  </si>
  <si>
    <t xml:space="preserve">det som man skal gjøre / målene for det man skal gjøre </t>
  </si>
  <si>
    <t>en prosess som gjør at kjemiske reaksjoner går fortere eller saktere</t>
  </si>
  <si>
    <t xml:space="preserve">en sosial sammenkomst på arbeidsplassen for å feire at man har fått lønn (ofte, men ikke alltid, med øl) </t>
  </si>
  <si>
    <t xml:space="preserve">den største delen, for det meste </t>
  </si>
  <si>
    <t xml:space="preserve">en sjanse, det å være mulig, det at noe kan skje </t>
  </si>
  <si>
    <t xml:space="preserve">dokument som inneholder advarsler og informasjon om et (kjemisk) stoff </t>
  </si>
  <si>
    <t>som man håper på, som man håper at skal skje</t>
  </si>
  <si>
    <t xml:space="preserve">å oppholde seg, å være et sted </t>
  </si>
  <si>
    <t xml:space="preserve">en mulighet til å trene, til å drive med idrett </t>
  </si>
  <si>
    <t xml:space="preserve">et sted hvor man jobber, en bedrift e.l </t>
  </si>
  <si>
    <t>en institusjon som tar imot innskudd, gir lån, driver handel med verdipapirer og utfører pengetransaksjonstjenester</t>
  </si>
  <si>
    <t xml:space="preserve">et ønske, et krav, noe man trenger </t>
  </si>
  <si>
    <t xml:space="preserve">et sted å bo </t>
  </si>
  <si>
    <t xml:space="preserve">en type bolig, hva slags bolig </t>
  </si>
  <si>
    <t xml:space="preserve">penger som du har selv, som du kan betale med når du skal kjøpe noe, spesielt bolig </t>
  </si>
  <si>
    <t>en medvirkende omstendighet; et forhold, en viktig årsak</t>
  </si>
  <si>
    <t xml:space="preserve">et stadium, et utviklingstrinn </t>
  </si>
  <si>
    <t>å eksistere, å fins</t>
  </si>
  <si>
    <t xml:space="preserve">å endre, å gjøre noe annerledes </t>
  </si>
  <si>
    <t xml:space="preserve">et sted med tak og vegger for å sette bil og annet utstyr </t>
  </si>
  <si>
    <t xml:space="preserve">å betale noen for å få disponere noe </t>
  </si>
  <si>
    <t xml:space="preserve">en bolig for én person eller én familie, ofte i blokk eller bygård </t>
  </si>
  <si>
    <t xml:space="preserve">perioden fra man blir født til man dør </t>
  </si>
  <si>
    <t>det som du må betale tilbake til banken i tillegg til lånet, kostnaden for å leie kapital, alternativt uttrykt som leieprisen for penger (kapital) og en godtgjørelse utlåner får for å ha stilt penger til rådighet for andre</t>
  </si>
  <si>
    <t xml:space="preserve">et rom til å sove i </t>
  </si>
  <si>
    <t xml:space="preserve">en person som er ca. 13-20 år gammel </t>
  </si>
  <si>
    <t xml:space="preserve">her: ei stemning, hvordan noe føles </t>
  </si>
  <si>
    <t>som man gjerne vil ha</t>
  </si>
  <si>
    <t xml:space="preserve">en veranda, en altan; utbygg som danner et oppholdssted i forbindelse med rommene innenfor </t>
  </si>
  <si>
    <t xml:space="preserve">et rom til å oppbevare ting i </t>
  </si>
  <si>
    <t xml:space="preserve">en annonse for en bolig som skal selges </t>
  </si>
  <si>
    <t>alt areal som man kan bruke inne i en bolig, takhøyde minst 1,9 m</t>
  </si>
  <si>
    <t xml:space="preserve">tilbud, hva du vil betale for noe i en auksjon / ved boligkjøp </t>
  </si>
  <si>
    <t xml:space="preserve">et lite tre / ei lita busk med bær; bringebærbusk, ripsbusk, solbærbusk </t>
  </si>
  <si>
    <t xml:space="preserve">et merke / en karakter som viser hvor stort energiforbruket i en bolig er </t>
  </si>
  <si>
    <t xml:space="preserve">en gang, det første rommet som du kommer inn i i en bolig </t>
  </si>
  <si>
    <t xml:space="preserve">ei gjeld / et lån som er felles for alle boligene i et sameie eller borettslag </t>
  </si>
  <si>
    <t>her: noe man tar med i vurderingen</t>
  </si>
  <si>
    <r>
      <t xml:space="preserve">et dyr; populært kjæledyr: </t>
    </r>
    <r>
      <rPr>
        <i/>
        <sz val="11"/>
        <rFont val="Calibri"/>
        <family val="2"/>
        <scheme val="minor"/>
      </rPr>
      <t>Canis familiaris</t>
    </r>
  </si>
  <si>
    <t>en mulighet til å innrede, for hvordan man kan plassere møbler etc</t>
  </si>
  <si>
    <r>
      <t>m</t>
    </r>
    <r>
      <rPr>
        <vertAlign val="superscript"/>
        <sz val="11"/>
        <rFont val="Calibri"/>
        <family val="2"/>
        <scheme val="minor"/>
      </rPr>
      <t>2</t>
    </r>
  </si>
  <si>
    <t xml:space="preserve">stedene/områdene som ligger i nærheten </t>
  </si>
  <si>
    <r>
      <t xml:space="preserve">et tre med plommer; liten, søt frukt som er grønn, rød eller lilla: </t>
    </r>
    <r>
      <rPr>
        <i/>
        <sz val="11"/>
        <rFont val="Calibri"/>
        <family val="2"/>
        <scheme val="minor"/>
      </rPr>
      <t>Prunus domestica</t>
    </r>
  </si>
  <si>
    <t>strålende, nydelig, veldig fin, vakker</t>
  </si>
  <si>
    <t>alle rom som stue, kjøkken, bad og andre rom man naturlig oppholder seg i</t>
  </si>
  <si>
    <t xml:space="preserve">et forslag til hvor mye en bolig bør koste </t>
  </si>
  <si>
    <t>og, dessuten</t>
  </si>
  <si>
    <t xml:space="preserve">skremmende, som man blir redd av </t>
  </si>
  <si>
    <t xml:space="preserve">et nivå, en kvalitet </t>
  </si>
  <si>
    <t xml:space="preserve">et vindu i stua </t>
  </si>
  <si>
    <t>en do</t>
  </si>
  <si>
    <t xml:space="preserve">et gulv av tre </t>
  </si>
  <si>
    <t>veldig fin, praktfull, nydelig, strålende</t>
  </si>
  <si>
    <t xml:space="preserve">en vaskekum, en servant, sted for å vaske hendene eller ting </t>
  </si>
  <si>
    <t>sum som man betaler av på en gjeld</t>
  </si>
  <si>
    <t>ei bygning som består av mange leiligheter eller hybler</t>
  </si>
  <si>
    <t xml:space="preserve">ei blokk til å bo i </t>
  </si>
  <si>
    <t>en organisasjon som har til formål å skaffe medlemmene bolig ved å bygge eller kjøpe hus</t>
  </si>
  <si>
    <t xml:space="preserve">som man deler / som alle kan bruke </t>
  </si>
  <si>
    <t xml:space="preserve">et hus med fire leiligheter </t>
  </si>
  <si>
    <t xml:space="preserve">pengene som man betaler for å leie en bolig </t>
  </si>
  <si>
    <t>om bolig: det at hver leilighet i ei blokk eller rekke har ulike eiere, men at de eier selve bygninga sammen</t>
  </si>
  <si>
    <t xml:space="preserve">en rad, en linje; noe er etter / ved siden av hverandre </t>
  </si>
  <si>
    <t xml:space="preserve">en etasje som ligger på bakken, en kjeller </t>
  </si>
  <si>
    <t xml:space="preserve">ei leilighet i kjelleren </t>
  </si>
  <si>
    <t>en elektrisitet</t>
  </si>
  <si>
    <t>som ikke er åpen, som ikke har mellomrom eller hull</t>
  </si>
  <si>
    <t xml:space="preserve">et hus med to leiligheter </t>
  </si>
  <si>
    <t xml:space="preserve">et område hvor det skal stå eller står ett hus </t>
  </si>
  <si>
    <t xml:space="preserve">en person som eier en bolig, men som leier den ut til noen andre </t>
  </si>
  <si>
    <t>en person som er ansatt for å reparere små og store skader på en større bygning eller et anlegg</t>
  </si>
  <si>
    <t>en person som går på skolen</t>
  </si>
  <si>
    <t xml:space="preserve">et område eller felt av vitenskap eller kunst, for eksempel skolefag; norsk, matte, fysikk etc </t>
  </si>
  <si>
    <t>å ha tillit til, å tro på noe, å tro at noe er sant</t>
  </si>
  <si>
    <t>en fortelling for barn, en folkelig, oppdiktet fortelling uten forankring i tid og rom, og der grensene mellom fantasi og virkelighet er utvisket</t>
  </si>
  <si>
    <t>en del av et fag, et fagfelt</t>
  </si>
  <si>
    <t>å få noe gjort, å fullføre noe</t>
  </si>
  <si>
    <t>fag: vitenskapen om grunnstoffene og deres forbindelse med hverandre</t>
  </si>
  <si>
    <t>det som man mener at må gjøres, det å kreve noe, det å si at noe må gjøres</t>
  </si>
  <si>
    <t xml:space="preserve">en gutt som bor ved siden av deg </t>
  </si>
  <si>
    <t>et spørsmål, noe man skal undersøke</t>
  </si>
  <si>
    <t xml:space="preserve">matematikk, fysikk, kjemi og biologi </t>
  </si>
  <si>
    <t>et stykke / en klump av en bergart</t>
  </si>
  <si>
    <t>her: å stille krav; å kreve noe spesielt, å si at man vil noe også:  å stille spørsmål ved; å lure på noe</t>
  </si>
  <si>
    <t>en gransking, et vitenskapelig arbeid</t>
  </si>
  <si>
    <t>en studieretning eller linje i den videregående skolen</t>
  </si>
  <si>
    <t>her: frivillig skole for 11.-13. klassetrinn, gymnas, også: som går videre fra noe annet</t>
  </si>
  <si>
    <t xml:space="preserve">en moralsk eller økonomisk forpliktelse </t>
  </si>
  <si>
    <t>kostandene til bolig, pengene som må brukes til å bo, for eksempel husleie eller boliglån og strøm</t>
  </si>
  <si>
    <t xml:space="preserve">en avsluttende test på skole eller universitet </t>
  </si>
  <si>
    <t xml:space="preserve">et år uten å gå på skole eller studere </t>
  </si>
  <si>
    <t>den viktigste typen, slaget, sorten</t>
  </si>
  <si>
    <t xml:space="preserve">en organisasjon, i dagligtale mest om konkrete innretninger som skole, sykehus etc </t>
  </si>
  <si>
    <t>en kvalifikasjon, en dyktighet til noe</t>
  </si>
  <si>
    <t xml:space="preserve">som man må gjøre, som ikke er valgfri </t>
  </si>
  <si>
    <t xml:space="preserve">her: det å gi/få studieplass </t>
  </si>
  <si>
    <t>noe som man må gjøre, noe som er obligatorisk</t>
  </si>
  <si>
    <t>en grunnregel, en leveregel</t>
  </si>
  <si>
    <t>et fagområde, en retning på spesialiseringen i en grad</t>
  </si>
  <si>
    <t xml:space="preserve">å være, å danne </t>
  </si>
  <si>
    <t>hva noen kan / hvilke kunnskaper noen har om data/IT</t>
  </si>
  <si>
    <t xml:space="preserve">hva man har gjort før / hva man har jobbet med før, praksis </t>
  </si>
  <si>
    <t xml:space="preserve">penger som man har fått betalt inn på kontoen </t>
  </si>
  <si>
    <t>en person som  man kan ta kontakt med hvis man har spørsmål</t>
  </si>
  <si>
    <t>et arbeid på et kontor</t>
  </si>
  <si>
    <t xml:space="preserve">en egenskap eller en utdanning som gjør at man passer til noe </t>
  </si>
  <si>
    <t xml:space="preserve">en oversikt over inntekter og utgifter </t>
  </si>
  <si>
    <t xml:space="preserve">en lang sylinder, ofte til vann eller andre væsker </t>
  </si>
  <si>
    <t xml:space="preserve">en evne til å jobbe sammen med andre, en ferdighet i å jobbe sammen med andre </t>
  </si>
  <si>
    <t xml:space="preserve">en attest, et skriftlig bevis; ofte om førerkort for bil </t>
  </si>
  <si>
    <t xml:space="preserve">en jobb, en posisjon </t>
  </si>
  <si>
    <t xml:space="preserve">noe som er utfordrende, noe vanskelig, et problem </t>
  </si>
  <si>
    <t xml:space="preserve">som gir utfordringer, som ikke er enkelt, vanskelig </t>
  </si>
  <si>
    <t>en tidsbegrenset stilling, vanligvis i stedet for en annen person (som f.eks. er syk eller har permisjon)</t>
  </si>
  <si>
    <t>et arbeid med budsjett</t>
  </si>
  <si>
    <t xml:space="preserve">å vurdere, å se tilbake og tenke på hva som er bra og ikke bra med noe </t>
  </si>
  <si>
    <t>en web-side</t>
  </si>
  <si>
    <t xml:space="preserve">et arbeid med regnskap </t>
  </si>
  <si>
    <t xml:space="preserve">ei spørrende setning, noe som man lurer på </t>
  </si>
  <si>
    <t>en begynnelse</t>
  </si>
  <si>
    <t xml:space="preserve">noe som er negativt; motsatt av en styrke </t>
  </si>
  <si>
    <t>å gjøre noe større, å ekspandere</t>
  </si>
  <si>
    <t xml:space="preserve">et lån for å kjøpe bolig/penger fra banken som må betales tilbake </t>
  </si>
  <si>
    <t xml:space="preserve">ei lønn, det man tjener, penger som man får for å gjøre noe </t>
  </si>
  <si>
    <t>en epoke, et avgrenset tidsrom</t>
  </si>
  <si>
    <t>som har flere dårlige enn gode sider</t>
  </si>
  <si>
    <t xml:space="preserve">som kommer til slutt, som ikke er tidlig, sein </t>
  </si>
  <si>
    <t xml:space="preserve">en situasjon, noe som skjer </t>
  </si>
  <si>
    <t xml:space="preserve">et empirisk innsamlet materiale, fakta, tall, statistikk </t>
  </si>
  <si>
    <t xml:space="preserve">en oppgave som studentene skal gjøre på eksamen </t>
  </si>
  <si>
    <t xml:space="preserve">perioden når eksamenene arrangeres ved skoler/universiteter (ofte november-desember og mai-juni) </t>
  </si>
  <si>
    <t>hyggelig, elskverdig, blid, snill, som gjerne hjelper andre</t>
  </si>
  <si>
    <t>en opplysning, ei melding</t>
  </si>
  <si>
    <t>et sted for å møte andre personer</t>
  </si>
  <si>
    <t xml:space="preserve">en avdeling, et område; ofte: offentlig og privat sektor </t>
  </si>
  <si>
    <t>et punkt der noe begynner</t>
  </si>
  <si>
    <t>mandag-fredag, ikke helg</t>
  </si>
  <si>
    <t>en følelse, en forestilling, hvordan du tror at noe er</t>
  </si>
  <si>
    <t>en person som jobber med eller forsker på medisin</t>
  </si>
  <si>
    <t xml:space="preserve">et problem, en hindring, det at noe går i mot deg </t>
  </si>
  <si>
    <t xml:space="preserve">ei kort liste med hovedtrekkene i noe </t>
  </si>
  <si>
    <t xml:space="preserve">et forløp, en utvikling, hvordan noe skjer </t>
  </si>
  <si>
    <t xml:space="preserve">en person som er leder/sjef for et prosjekt eller en konkret arbeidsoppgave </t>
  </si>
  <si>
    <t>det at noen er selvstendig, det at noen kan klare seg alene</t>
  </si>
  <si>
    <t xml:space="preserve">en prestisje, en rang, ei stilling </t>
  </si>
  <si>
    <t xml:space="preserve">en mengde, hvor mange </t>
  </si>
  <si>
    <t>som må ha, ufri, bundet, her: avhengig av; å trenge</t>
  </si>
  <si>
    <t>en leder for et fakultet på universitetet</t>
  </si>
  <si>
    <t xml:space="preserve">et utvalg av fag som man kan studere </t>
  </si>
  <si>
    <t xml:space="preserve">ei avdeling på universitetet; humanistiske fakultet, medisinske fakultet </t>
  </si>
  <si>
    <t>ei dame</t>
  </si>
  <si>
    <t>et system for høyere utdanning</t>
  </si>
  <si>
    <t>et system for karakterer, vurdering av læring</t>
  </si>
  <si>
    <t xml:space="preserve">å snakke eller skrive om </t>
  </si>
  <si>
    <t xml:space="preserve">et tidsrom på ti år, desennium; 1990-årene etc… </t>
  </si>
  <si>
    <t>en som vet veldig mye om et tema, en spesialist</t>
  </si>
  <si>
    <t>å slå (seg) sammen; å gå fra to (eller flere) til én</t>
  </si>
  <si>
    <t xml:space="preserve">en skole for utdanning av lærere </t>
  </si>
  <si>
    <t xml:space="preserve">en verdi, pengemidler, naturrikdommer, reserver </t>
  </si>
  <si>
    <t xml:space="preserve">å få noe til å komme sammen </t>
  </si>
  <si>
    <t xml:space="preserve">en ekspert, en som vet veldig mye om et tema </t>
  </si>
  <si>
    <t>en arbeidsmetode, en framgangsmåte når man skal lage noe eller få maskiner til å virke, ingeniørvitenskap</t>
  </si>
  <si>
    <t>et større eller mindre landområde som er omgitt av vann på alle kanter</t>
  </si>
  <si>
    <t xml:space="preserve">som har status, som anses for å være av de beste til noe </t>
  </si>
  <si>
    <t>et grunnlag, en forutsetning</t>
  </si>
  <si>
    <t xml:space="preserve">en gruppe / etutvalg som finansierer forskningsprosjekter </t>
  </si>
  <si>
    <t>en oppgave</t>
  </si>
  <si>
    <t>tall; 100</t>
  </si>
  <si>
    <t xml:space="preserve">når man lykkes, når man endelig har suksess </t>
  </si>
  <si>
    <t xml:space="preserve">som har med industri å gjøre </t>
  </si>
  <si>
    <t>et redskap til å kjøre med; bil, vogn etc</t>
  </si>
  <si>
    <t>et geometrisk system av for eksempel punkter, linjer eller flater som gir veiledning om hvor et punkt ligger i et plan eller rom</t>
  </si>
  <si>
    <t>å bli klar over, å avdekke, å støte på, å merke</t>
  </si>
  <si>
    <t xml:space="preserve">en evne til å finne ut hvor man er </t>
  </si>
  <si>
    <t>hvilken vei man beveger seg, hva slags mål man har</t>
  </si>
  <si>
    <t xml:space="preserve">trygg, pålitelig, som vet at man har rett </t>
  </si>
  <si>
    <t xml:space="preserve">å ha som årsak </t>
  </si>
  <si>
    <t xml:space="preserve">evne til å finne steder </t>
  </si>
  <si>
    <t xml:space="preserve">å ikke holde et løfte, å bli dårligere </t>
  </si>
  <si>
    <t>en helhet av enkelte deler som hører sammen</t>
  </si>
  <si>
    <t>en håndbok, et kunnskapsverk med alfabetisk ordnede oppslagsord</t>
  </si>
  <si>
    <t xml:space="preserve">en diktning, en skrivekunst </t>
  </si>
  <si>
    <t>århundre; 1000-1100</t>
  </si>
  <si>
    <t>en bosetting, bygninger</t>
  </si>
  <si>
    <t xml:space="preserve">et byggverk som gjør det mulig å gå eller kjøre over ei elv </t>
  </si>
  <si>
    <t xml:space="preserve">et sted der erkebiskopen jobber fra </t>
  </si>
  <si>
    <t>som ikke er smal, med stor utstrekning til sidene</t>
  </si>
  <si>
    <t>en bedrift som produserer varer, sted der man produserer noe</t>
  </si>
  <si>
    <t xml:space="preserve">et jubileum, en fest, det at man feirer noe </t>
  </si>
  <si>
    <t>fortsatt, som fortsetter</t>
  </si>
  <si>
    <t>en gård; kombinert bolig og landbruksvirksomhet, som regel drevet av en familie</t>
  </si>
  <si>
    <t xml:space="preserve">ei bygning der munker og nonner holder til </t>
  </si>
  <si>
    <t xml:space="preserve">et hus som kongen og hans familie bor i </t>
  </si>
  <si>
    <t xml:space="preserve">ei vogn som kan trekke et tog </t>
  </si>
  <si>
    <t>en del av landet, en region</t>
  </si>
  <si>
    <t>original, som i starten</t>
  </si>
  <si>
    <t xml:space="preserve">en tanke bak noe, hvordan man vil gjøre noe </t>
  </si>
  <si>
    <t>religiøs reformbevegelse på 1500-tallet som skapte de protestantiske kirkene, startet med M.Luther i Tyskland</t>
  </si>
  <si>
    <t xml:space="preserve">ei brygge, ei kai, et naust </t>
  </si>
  <si>
    <t xml:space="preserve">en politisk sammenslutning av to eller flere land </t>
  </si>
  <si>
    <t xml:space="preserve">en os, stedet der ei elv renner ut i havet </t>
  </si>
  <si>
    <t>ei feiring eller markering av 17. mai</t>
  </si>
  <si>
    <t xml:space="preserve">en parade / et tog for å feire 17.mai </t>
  </si>
  <si>
    <t>en parade for barn</t>
  </si>
  <si>
    <t>en parade for folket, for organisasjoner etc</t>
  </si>
  <si>
    <t xml:space="preserve">her: å være i god form; fysisk tilstand, også: en fasong </t>
  </si>
  <si>
    <t xml:space="preserve">en person som jobber for frihet </t>
  </si>
  <si>
    <t>en konstitusjon</t>
  </si>
  <si>
    <t>gledesrop, noe man sier når man er glad</t>
  </si>
  <si>
    <t>her: samisk folkedrakt, også: en strikket jakke med knapper foran</t>
  </si>
  <si>
    <t xml:space="preserve">blomster i sirkel, brukes ofte for å hedre noen </t>
  </si>
  <si>
    <t>fysisk og psykisk aktivitet (etter visse regler) uten særskilt formål, spill, moro, brukes ofte om det som barn gjør</t>
  </si>
  <si>
    <t xml:space="preserve">noe som man husker </t>
  </si>
  <si>
    <t>et minnesmerke, et historisk bevis</t>
  </si>
  <si>
    <t xml:space="preserve">et orkester med blåseinstrumenter </t>
  </si>
  <si>
    <t>en ideologi som sterkt betoner verdien av nasjonen og den nasjonale egenart; overdreven nasjonalfølelse</t>
  </si>
  <si>
    <t xml:space="preserve">en sang med spesiell (offisiell) betydning for nasjonen </t>
  </si>
  <si>
    <t>den politiske lederen i en kommune</t>
  </si>
  <si>
    <t>forbauset, sjokkert, som gjør at man opplever overraskelse, sjokk eller forundring over noe uventet som skjer</t>
  </si>
  <si>
    <t xml:space="preserve">et tog, en framvisning, en utstilling hvor noen går etter hverandre </t>
  </si>
  <si>
    <t xml:space="preserve">en poster, et skilt, ofte av papp (tykt papir) </t>
  </si>
  <si>
    <t xml:space="preserve">avgangselev i norsk (videregående) skole </t>
  </si>
  <si>
    <t xml:space="preserve">en feiring av at man er ferdig med videregående skole </t>
  </si>
  <si>
    <t>en parade for russen</t>
  </si>
  <si>
    <t xml:space="preserve">en hilsen eller æresbevisning som består i å avfyre (løse) skudd (med kanon) </t>
  </si>
  <si>
    <t xml:space="preserve">å oppfatte, å forstå </t>
  </si>
  <si>
    <t>en krig som foregår over hele eller store deler av verden</t>
  </si>
  <si>
    <t xml:space="preserve">et geografisk avgrenset talespråk inne i et land </t>
  </si>
  <si>
    <t>en spesiell form</t>
  </si>
  <si>
    <t>en seremoni hvor døde mennesker gravlegges</t>
  </si>
  <si>
    <t xml:space="preserve">en kvinne som skal gifte seg </t>
  </si>
  <si>
    <t xml:space="preserve">en mann som skal gifte seg </t>
  </si>
  <si>
    <t xml:space="preserve">på et sted lenger fram eller foran deg </t>
  </si>
  <si>
    <t xml:space="preserve">at tårer kommer ut av øynene, å gråte av sorg eller av glede </t>
  </si>
  <si>
    <t xml:space="preserve">som er større enn til vanlig, vanligvis om del av kroppen, ofte på grunn av væskeansamling </t>
  </si>
  <si>
    <t>å gråte voldsomt med lyd</t>
  </si>
  <si>
    <t xml:space="preserve">her: å ta seg av; å gjøre, å utføre </t>
  </si>
  <si>
    <t>sterk, som har stor kraft eller styrke, også: stor</t>
  </si>
  <si>
    <t>her: å være lei seg; å være trist, også: at noe er kjedelig, at man har gjort noe for lenge</t>
  </si>
  <si>
    <t xml:space="preserve">ei leilighet som ligger ved siden av </t>
  </si>
  <si>
    <t xml:space="preserve">som veier mye, som er vanskelig </t>
  </si>
  <si>
    <t>en dråpe av væske fra øynene</t>
  </si>
  <si>
    <t>et godt forhold, det at noen er venner</t>
  </si>
  <si>
    <t xml:space="preserve">en kroppsdel som man ser med </t>
  </si>
  <si>
    <t>et rom for å oppbevare og henge fra seg klær</t>
  </si>
  <si>
    <t xml:space="preserve">en beholder til å drikke av; vinglass, vannglass etc </t>
  </si>
  <si>
    <t>å ikke se frem til, å tenke negativt om noe i framtida, motsatt: å glede seg</t>
  </si>
  <si>
    <t xml:space="preserve">et klesplagg for kvinner, skjørt og bluse i ett stykke </t>
  </si>
  <si>
    <t>vakker, svært fin, pen, skjønn, praktfull</t>
  </si>
  <si>
    <t xml:space="preserve">en tilstand, en omstendighet, hvordan noe er </t>
  </si>
  <si>
    <t xml:space="preserve">kona til barnet ditt, en kvinne som du er svigermor eller svigerfar til </t>
  </si>
  <si>
    <t xml:space="preserve">en liten skje, et spiseredskap </t>
  </si>
  <si>
    <t>en seremoni når noen gifter seg, en ekteskapsinngåelse</t>
  </si>
  <si>
    <t>en fest når noen gifter seg</t>
  </si>
  <si>
    <t xml:space="preserve">en kristen seremoni hvor barnet blir en del av den kristne kirka </t>
  </si>
  <si>
    <t xml:space="preserve">et midtpunkt, et sentrum, det viktigste </t>
  </si>
  <si>
    <t xml:space="preserve">et verdslig livssyn med fokus på det humanistiske (menneskelige) og etiske </t>
  </si>
  <si>
    <t>en religion: monoteistisk verdensreligion som oppstod i Arabia på 600-tallet</t>
  </si>
  <si>
    <t xml:space="preserve">en religion med opprinnelse i India </t>
  </si>
  <si>
    <t>en religion: monoteistisk religion som har sitt utspring i Midtøsten</t>
  </si>
  <si>
    <t xml:space="preserve">en person som tilhører den katolske kirka </t>
  </si>
  <si>
    <t>en religion som går tilbake til Siddharta Gautama, med tilnavnet Buddha ('den opplyste'), som levde ca. år 500 f.Kr.</t>
  </si>
  <si>
    <t xml:space="preserve">en kirkelig handling der man bekrefter dåpen og sin tilhørighet til den kristne kirka </t>
  </si>
  <si>
    <t xml:space="preserve">som har med kristendommen å gjøre, også: en person som tilhører den kristne kirka </t>
  </si>
  <si>
    <t>en religion: som anser Jesus Kristus som Guds åpenbaring</t>
  </si>
  <si>
    <t>et flertall, de fleste</t>
  </si>
  <si>
    <t>å bli mindre, å gå nedover</t>
  </si>
  <si>
    <t>en person som tilhører islam</t>
  </si>
  <si>
    <t xml:space="preserve">en kristen person som følger den luthersk-protestantiske lære </t>
  </si>
  <si>
    <t xml:space="preserve">en gudsdyrkelse, et system av religiøs tro </t>
  </si>
  <si>
    <t>en frihet til å velge religion</t>
  </si>
  <si>
    <t xml:space="preserve">en høytidelig, ofte symbolsk, handling </t>
  </si>
  <si>
    <t xml:space="preserve">en religion som har en offisiell posisjon i et land </t>
  </si>
  <si>
    <t xml:space="preserve">en negativ konsekvens av at man gjør noe galt, for eksempel fengsel </t>
  </si>
  <si>
    <t xml:space="preserve">mellom, ofte sammen med ord som beskriver grupper: blant menneskene / blant venner. Også: blant annet </t>
  </si>
  <si>
    <t>her: skog og mark, uteområder</t>
  </si>
  <si>
    <t>faktisk, for å utdype, for å forklare eller presisere noe fra forrige setning</t>
  </si>
  <si>
    <t>vann som renner gjennom landskapet, for eksempel Nidelva og Nilen</t>
  </si>
  <si>
    <t>i motsetning til, på den andre siden</t>
  </si>
  <si>
    <t>en økonomisk avtale om erstatning ved skade eller ulykke</t>
  </si>
  <si>
    <t xml:space="preserve">en del av bedrift/institusjon </t>
  </si>
  <si>
    <r>
      <t>en oransje rotfrukt / en grønnsak som vokser under jorda;</t>
    </r>
    <r>
      <rPr>
        <i/>
        <sz val="11"/>
        <rFont val="Calibri"/>
        <family val="2"/>
        <scheme val="minor"/>
      </rPr>
      <t xml:space="preserve"> Daucus carota</t>
    </r>
  </si>
  <si>
    <t xml:space="preserve">en rund liten bolle til å ha mat i </t>
  </si>
  <si>
    <t xml:space="preserve">den ytterste delen av armen, fingrene </t>
  </si>
  <si>
    <t xml:space="preserve">en ordre, en reservasjon, det å bestille </t>
  </si>
  <si>
    <t xml:space="preserve">en plate av plast, brent leire eller lignende </t>
  </si>
  <si>
    <r>
      <t xml:space="preserve">et dyr; gnager av slekten </t>
    </r>
    <r>
      <rPr>
        <i/>
        <sz val="11"/>
        <rFont val="Calibri"/>
        <family val="2"/>
        <scheme val="minor"/>
      </rPr>
      <t>Rattus</t>
    </r>
  </si>
  <si>
    <t xml:space="preserve">en kvinne som bor ved siden av </t>
  </si>
  <si>
    <t xml:space="preserve">en tittel </t>
  </si>
  <si>
    <t xml:space="preserve">en smal del av havet som går inn i landet </t>
  </si>
  <si>
    <t>lavere grad på universitetet, en bachelor</t>
  </si>
  <si>
    <t>en stilretning i arkitektur og dekorativ kunst rundt 1900,  art nouveau</t>
  </si>
  <si>
    <t xml:space="preserve">en person som er i et romantisk forhold med en annen person </t>
  </si>
  <si>
    <t xml:space="preserve">en politisk-administrativ del av Norge, by, område </t>
  </si>
  <si>
    <r>
      <t xml:space="preserve">en hvit grønnsak; </t>
    </r>
    <r>
      <rPr>
        <i/>
        <sz val="11"/>
        <rFont val="Calibri"/>
        <family val="2"/>
        <scheme val="minor"/>
      </rPr>
      <t xml:space="preserve">Brassica oleracea </t>
    </r>
  </si>
  <si>
    <t xml:space="preserve">et helsefaglig yrke: arbeidsterapi </t>
  </si>
  <si>
    <t xml:space="preserve">en undersøkelse, en vitenskapelig granskning </t>
  </si>
  <si>
    <t xml:space="preserve">en virksomhet som produserer produkter, ofte på fabrikker </t>
  </si>
  <si>
    <t>en praktisk ordning, en måte å gjøre noe på</t>
  </si>
  <si>
    <t xml:space="preserve">høyere grad ved universitet/høyskole, en mastergrad </t>
  </si>
  <si>
    <t xml:space="preserve">en doktorgrad </t>
  </si>
  <si>
    <t>leker om vinteren, vinter-OL, en idrettskonkurranse</t>
  </si>
  <si>
    <t xml:space="preserve">det å øve seg opp, det å trene, det å praktisere </t>
  </si>
  <si>
    <t xml:space="preserve">det som man serverer i ett måltid, en spesiell måte å tilberede mat </t>
  </si>
  <si>
    <t xml:space="preserve">en maskin for å ta oppvasken med, for å vaske kopper, fat og andre kjøkkengjenstander </t>
  </si>
  <si>
    <r>
      <t xml:space="preserve">en rotgrønnsak fra potetplante; </t>
    </r>
    <r>
      <rPr>
        <i/>
        <sz val="11"/>
        <rFont val="Calibri"/>
        <family val="2"/>
        <scheme val="minor"/>
      </rPr>
      <t>Solanum tuberosum</t>
    </r>
  </si>
  <si>
    <t xml:space="preserve">en blanding av forskjellige frukter og grønnsaker i biter </t>
  </si>
  <si>
    <t xml:space="preserve">en forbindelse, naturlige overganger </t>
  </si>
  <si>
    <t>et dyr som lever i vann, mat fra havet; for eksempel laks, torsk etc</t>
  </si>
  <si>
    <r>
      <t xml:space="preserve">en haleløs padde, et slimete amfibium: </t>
    </r>
    <r>
      <rPr>
        <i/>
        <sz val="11"/>
        <color rgb="FF000000"/>
        <rFont val="Calibri"/>
        <family val="2"/>
        <scheme val="minor"/>
      </rPr>
      <t>Ranidae</t>
    </r>
    <r>
      <rPr>
        <sz val="11"/>
        <color rgb="FF000000"/>
        <rFont val="Calibri"/>
        <family val="2"/>
        <scheme val="minor"/>
      </rPr>
      <t xml:space="preserve"> </t>
    </r>
  </si>
  <si>
    <t xml:space="preserve">en norsk matrett/gryterett med fårekjøtt (kjøtt av sau), kål og pepper </t>
  </si>
  <si>
    <t xml:space="preserve">en norsk matrett med kjøtt (ofte svin), grønnsaker og potet </t>
  </si>
  <si>
    <t xml:space="preserve">en vane som gjentar seg ved faste anledninger </t>
  </si>
  <si>
    <t xml:space="preserve">en asiatisk matrett </t>
  </si>
  <si>
    <t xml:space="preserve">et karaktertrekk, et spesiellt kjennetegn, hvordan noe/noen er </t>
  </si>
  <si>
    <t xml:space="preserve">en person som jobber med forskning, gjerne på universitet eller høyskole </t>
  </si>
  <si>
    <t xml:space="preserve">en person som jobber med kjemi </t>
  </si>
  <si>
    <t>kort for laboratorium; et lokale som er innredet til vitenskapelig teknisk arbeid</t>
  </si>
  <si>
    <t xml:space="preserve">en frakk / ei jakke til å ha på seg i laben </t>
  </si>
  <si>
    <t>her: å få lov til; å kunne gjøre noe, noen andre gir deg tillatelse til å gjøre noe, også: et juridisk dokument som regulerer samfunnet</t>
  </si>
  <si>
    <t>en fordel, noe som er bra</t>
  </si>
  <si>
    <t xml:space="preserve">en vurdering av risikoen, en sjekk av hvilke problemer som kan oppstå ved en arbeidsoppgave </t>
  </si>
  <si>
    <t xml:space="preserve">en konkurranse i sport </t>
  </si>
  <si>
    <t xml:space="preserve">her: en fan; en som støtter et lag </t>
  </si>
  <si>
    <t xml:space="preserve">en ferie i jula (i desember) </t>
  </si>
  <si>
    <t>en ferie om sommeren</t>
  </si>
  <si>
    <t xml:space="preserve">en systematisk innsamling av tall </t>
  </si>
  <si>
    <t xml:space="preserve">et privat område utenfor huset, gressplen og trær </t>
  </si>
  <si>
    <t xml:space="preserve">en forside, her: dørene på kjøkkenskapene </t>
  </si>
  <si>
    <t xml:space="preserve">en person som eier et hus </t>
  </si>
  <si>
    <t xml:space="preserve">for eksempel: en vaskemaskin, et kjøleskap, en oppvaskmaskin </t>
  </si>
  <si>
    <t xml:space="preserve">en etasje som ligger (helt eller delvis) under bakken </t>
  </si>
  <si>
    <t xml:space="preserve">et område ute for lek, gjerne med lekeapparater som en huske / ei disse og ei sklie / en rutsjebane </t>
  </si>
  <si>
    <t xml:space="preserve">en bank på nettet </t>
  </si>
  <si>
    <t>ei loddrett flate som skiller mellom rom; loddrett avgrensning av en bygning utad</t>
  </si>
  <si>
    <t xml:space="preserve">ei leilighet med ett soverom i tillegg til stue/kjøkken </t>
  </si>
  <si>
    <t>en vurdering, det å evaluere, det å vurdere noe</t>
  </si>
  <si>
    <t xml:space="preserve">kommentarer man gir på andres arbeid / kommentarer man får på arbeidet sitt  </t>
  </si>
  <si>
    <t xml:space="preserve">en skole for klassetrinn 8-10 </t>
  </si>
  <si>
    <t xml:space="preserve">en skole for klassetrinn 1-7 </t>
  </si>
  <si>
    <t>et allmennfaglig utdanningsprogram som gir generell studiekompetanse</t>
  </si>
  <si>
    <t>en allmenndannende skole uten eksamen for voksen ungdom</t>
  </si>
  <si>
    <t xml:space="preserve">et fylke som administrativ enhet </t>
  </si>
  <si>
    <t>en skole for høyere utdanning, ofte yrkesrettet; en lærerhøyskole, en sykepleierhøyskole, en ingeniørhøyskole etc</t>
  </si>
  <si>
    <t xml:space="preserve">en kunngjøring i ei avis e.l., et kort (ofte betalt) innlegg om noe </t>
  </si>
  <si>
    <t>en lykke, en tilfredshet, noe som gjør deg glad</t>
  </si>
  <si>
    <t xml:space="preserve">her: et akademisk utviklingstrinn; en bachelorgrad, en mastergrad og en doktorgrad </t>
  </si>
  <si>
    <t>en pasient (person) som har Alzheimers sykdom</t>
  </si>
  <si>
    <t xml:space="preserve">en celle i nervesystemet </t>
  </si>
  <si>
    <t>en årlig pris, stiftet av svensken Alfred Nobel, til personer eller grupper som har utmerket seg i fredsarbeid, fysikk, kjemi, litteratur, medisin og økonomi</t>
  </si>
  <si>
    <t xml:space="preserve">det som man oppdager </t>
  </si>
  <si>
    <t>her:  et instrument som registrerer en viss påvirkning (for eksempel varme eller kulde) føler, også: ved eksamen; person som vurderer og gir karakter på eksamensprestasjoner</t>
  </si>
  <si>
    <t>et tradisjonelt klesplagg</t>
  </si>
  <si>
    <t>en person fra Trøndelag</t>
  </si>
  <si>
    <t xml:space="preserve">et morsomt påfunn, en morsomhet </t>
  </si>
  <si>
    <t xml:space="preserve">en norsk folkedrakt </t>
  </si>
  <si>
    <t>en psykisk reaksjon på en situasjon</t>
  </si>
  <si>
    <t xml:space="preserve">en metode, hvordan man gjør noe </t>
  </si>
  <si>
    <t xml:space="preserve">å holde på med lek, å spille, å more seg (gjerne om hva barn gjør) </t>
  </si>
  <si>
    <t>å gjøre forståelig, å presisere, å kommentere</t>
  </si>
  <si>
    <t>her: "å følge med"; å rette oppmerksomheten mot, å observere, å oppfatte</t>
  </si>
  <si>
    <t xml:space="preserve">å stille sammen for å finne likheter og forskjeller </t>
  </si>
  <si>
    <t xml:space="preserve">å gjøre, å utføre  </t>
  </si>
  <si>
    <t>å legge planer for, å prosjektere</t>
  </si>
  <si>
    <t>å offentliggjøre, utgi som trykksak</t>
  </si>
  <si>
    <t>i uttrykk: det spørs; det kommer an på, det er tvilsomt, det er ikke sannsynlig</t>
  </si>
  <si>
    <t xml:space="preserve">å ikke bruke noe slik at man har det til seinere (for eksempel penger) </t>
  </si>
  <si>
    <t xml:space="preserve">to lack, to be without, here/also: it's the least one could do </t>
  </si>
  <si>
    <t xml:space="preserve">ofte: høres (adjektiv) ut; å virke som, å framstå som </t>
  </si>
  <si>
    <t>å gjøre små, raske bevegelser med hånden</t>
  </si>
  <si>
    <t xml:space="preserve">å gjøre slik at noe ikke skjer, å sørge for at noe går bra </t>
  </si>
  <si>
    <t>/¹inˌføːre/</t>
  </si>
  <si>
    <t>/¹tilˌhøːre/</t>
  </si>
  <si>
    <t>/²uːˌel/</t>
  </si>
  <si>
    <t>/¹foʈʃɑt/, /¹foʈsɑt/</t>
  </si>
  <si>
    <t>/like¹vel/, /¹liːkeˌvel/</t>
  </si>
  <si>
    <t>/²ʉːɑnset/, /ʉɑn¹set/</t>
  </si>
  <si>
    <t>/²ærbeˌkoː/, /²ærˌbeːˌkoː/</t>
  </si>
  <si>
    <t>/¹ɑːvˌɡrenset/</t>
  </si>
  <si>
    <t>/¹entn̩  ¹eler/</t>
  </si>
  <si>
    <t>/¹ofentli/</t>
  </si>
  <si>
    <t>/²viːdereˌɡoːene/, /²viːdreˌɡoːene/</t>
  </si>
  <si>
    <t>/²inen/, /²inn̩/</t>
  </si>
  <si>
    <t>/¹jɑːpɑnsk/, /jɑ¹pɑːnsk/</t>
  </si>
  <si>
    <t>/sɑm¹tiːdi/</t>
  </si>
  <si>
    <t>/¹sørvisinˌstilt/</t>
  </si>
  <si>
    <r>
      <t>/²treː</t>
    </r>
    <r>
      <rPr>
        <sz val="11"/>
        <rFont val="Calibri"/>
        <family val="2"/>
        <scheme val="minor"/>
      </rPr>
      <t>ˌoːri/</t>
    </r>
  </si>
  <si>
    <t>/¹ʉːtˌfordrene/</t>
  </si>
  <si>
    <t>/²inˌçøːpsɑnˌsvɑːɭi/</t>
  </si>
  <si>
    <t>/¹forʉtˌsiːɡˌbɑːr/</t>
  </si>
  <si>
    <t>/²lɑŋˌsikti/, /lɑŋ¹sikti/</t>
  </si>
  <si>
    <t>/¹titsbeˌɡrenset/</t>
  </si>
  <si>
    <t>/¹ɑlso/, /¹ɑltso/</t>
  </si>
  <si>
    <t>/¹ɑnˌtɑt/</t>
  </si>
  <si>
    <t>/¹buʈʃet/, /¹buʈset/</t>
  </si>
  <si>
    <t>/et¹seːterɑ/, /et¹seːtrɑ/</t>
  </si>
  <si>
    <t>/²ɑlmenvitn̩ˌskɑːpeli/, /²ɑlmenvitn̩ˌskɑːpli/</t>
  </si>
  <si>
    <t>/¹mɑːritim/, /¹mɑritim/</t>
  </si>
  <si>
    <t>/²nitn̩ˌfemtiˌtɑle/</t>
  </si>
  <si>
    <t>/ɑvɑn¹seːʈ/, /ɑvɑŋ¹seːʈ/</t>
  </si>
  <si>
    <t>/for¹færdeli/, /for¹færdli/</t>
  </si>
  <si>
    <t>/²ɑːnerˌçent/, /²ɑnerˌçent/</t>
  </si>
  <si>
    <t>/²kɑvˌliˌinstiˌtʉte/, /²kɑːvˌliˌinstiˌtʉte/</t>
  </si>
  <si>
    <t>/¹siker/</t>
  </si>
  <si>
    <t>/¹tʉːsn̩ˌoːʃjʉbiˌleːʉm/</t>
  </si>
  <si>
    <t>/¹freːˌdeli/, /¹freːˌdli/</t>
  </si>
  <si>
    <t>/mɑːi/, /mɑi/</t>
  </si>
  <si>
    <t>/²tiːˌtɑls/</t>
  </si>
  <si>
    <t>/²frɑme/</t>
  </si>
  <si>
    <t>/høy¹tiːdeli/, /høy¹tiːdli/</t>
  </si>
  <si>
    <t>/²iŋentiŋ/</t>
  </si>
  <si>
    <t>/²nyːdeli/, /²nyːdli/</t>
  </si>
  <si>
    <t>/²ikereliɡiˌøːs/</t>
  </si>
  <si>
    <t>/¹lʉːteʃkprutes¹tɑntisk/</t>
  </si>
  <si>
    <t>/foʈ¹ʃete/, /foʈ¹sete/</t>
  </si>
  <si>
    <t>/¹ʉːtˌnevne/</t>
  </si>
  <si>
    <t>/¹opˌdɑːɡe/</t>
  </si>
  <si>
    <t>/¹ʉːtˌnyte/</t>
  </si>
  <si>
    <t>/¹omˌtɑːle/</t>
  </si>
  <si>
    <t>/¹ɑːvˌʃɭʉte/</t>
  </si>
  <si>
    <t>/¹ɑːvˌtɑːle/</t>
  </si>
  <si>
    <t>/¹ʉːtˌvikle/</t>
  </si>
  <si>
    <t>/¹ʉːtˌviːde/</t>
  </si>
  <si>
    <t>/¹ɑnˌsete/</t>
  </si>
  <si>
    <t>/¹tilˌbyː/</t>
  </si>
  <si>
    <t>/kun¹teːre/, /kon¹teːre/</t>
  </si>
  <si>
    <t>/¹ʉːtˌjøːre/</t>
  </si>
  <si>
    <t>/¹opˌhole/</t>
  </si>
  <si>
    <t>/¹poˌvirke/</t>
  </si>
  <si>
    <t>/¹opsʉˌmeːre/</t>
  </si>
  <si>
    <t>/¹tilˌbriŋe/</t>
  </si>
  <si>
    <t>/²deːlˌtɑː/, /¹deːlˌtɑː/</t>
  </si>
  <si>
    <t>/¹tilˌføːre/</t>
  </si>
  <si>
    <t>/¹poːˌstoː/</t>
  </si>
  <si>
    <t>/¹ʉːtˌføːre/</t>
  </si>
  <si>
    <t>/¹jenˌtɑː/</t>
  </si>
  <si>
    <t>/¹ʉːtˌdɑne/</t>
  </si>
  <si>
    <t>/²meːdˌlem/</t>
  </si>
  <si>
    <t>/de¹sæːˌʃkoːl/</t>
  </si>
  <si>
    <t>/¹inˌleːdniŋ/</t>
  </si>
  <si>
    <t>/lu¹kɑːlɑˌviːs/</t>
  </si>
  <si>
    <t>/¹felesˌjel/</t>
  </si>
  <si>
    <t>/¹priːsɑnˌtyːdniŋ/</t>
  </si>
  <si>
    <t>/¹ɑːvˌræiniŋ/</t>
  </si>
  <si>
    <t>/¹inbeˌtɑːliŋ/</t>
  </si>
  <si>
    <t>/²kufte/, /²kofte/</t>
  </si>
  <si>
    <t>/²dɑːɡbiˌlet/, /¹dɑksbiˌlet/</t>
  </si>
  <si>
    <t>/inʃn̩¹jøːr/, /inʃe¹njøːr/, /iŋʃn̩¹jøːr/</t>
  </si>
  <si>
    <t>/²omɡɑŋˌsːyːke/</t>
  </si>
  <si>
    <t>/¹dokːturˌɡrɑːd/</t>
  </si>
  <si>
    <t>/²inˌbyɡer/, /²imˌbyɡer/</t>
  </si>
  <si>
    <t>/²melomˈtiːd/, /²melomˈtiː/</t>
  </si>
  <si>
    <t>/¹postdokˌstiliŋ/</t>
  </si>
  <si>
    <t>/¹ʉːtveksliŋstʉˌdent/</t>
  </si>
  <si>
    <t>/²çæːreste/, /²çæːʃte/</t>
  </si>
  <si>
    <t>/ku²mʉːne/</t>
  </si>
  <si>
    <t>/¹næːrˌheːt/</t>
  </si>
  <si>
    <t>/¹ʃipsˌbyɡiŋ/</t>
  </si>
  <si>
    <t>/¹ʉːtˌdɑnelse/, /¹ʉːtˌdɑnl̩se/</t>
  </si>
  <si>
    <t>/¹ʉːtˌdɑniŋ/</t>
  </si>
  <si>
    <t>/²ærɡuterɑˌpæʉt/, /²ærɡuterɑˌpøyt/</t>
  </si>
  <si>
    <t>/²inˌʃøː/</t>
  </si>
  <si>
    <t>/¹meːdietekˌnikː/</t>
  </si>
  <si>
    <t>/²omˌsorɡ/</t>
  </si>
  <si>
    <t>/teknulu¹ɡiː/</t>
  </si>
  <si>
    <t>/¹meːdieteknuluˌɡiː/</t>
  </si>
  <si>
    <t>/²øːvelse/, /²øːvl̩se/</t>
  </si>
  <si>
    <t>/²ɡrønˌsɑːk/, /¹ɡrønˌsɑːk/</t>
  </si>
  <si>
    <t>/²søndɑksˌmiˌdɑːɡ/, /²søndɑksˌmidɑɡ/, /²søndɑksˌmidɑ/</t>
  </si>
  <si>
    <t>/¹tekstˌbiniŋ/</t>
  </si>
  <si>
    <t>/¹titel/, /¹titl̩/</t>
  </si>
  <si>
    <t>/²brøːˌmɑːt/</t>
  </si>
  <si>
    <t>/¹foːriˌkoːl/, /¹foriˌkoːl/</t>
  </si>
  <si>
    <t>/¹lɑpsˌkæʉs/</t>
  </si>
  <si>
    <t>/¹lɑbˌfrɑk/</t>
  </si>
  <si>
    <t>/²meːsteˌpɑʈ/, /²mesteˌpɑʈ/</t>
  </si>
  <si>
    <t>/²moːned/, /²moːont/</t>
  </si>
  <si>
    <t>/¹opˌlæːriŋ/</t>
  </si>
  <si>
    <t>/¹sikerˌheːt/</t>
  </si>
  <si>
    <t>/¹syːdn̩destinɑˌʃuːn̩/</t>
  </si>
  <si>
    <t>/²buːli/</t>
  </si>
  <si>
    <t>/²buːliˌtyːpe/</t>
  </si>
  <si>
    <t>/¹friːtitsinterˌese/</t>
  </si>
  <si>
    <t>/ɡɑr¹ɑːʃe/</t>
  </si>
  <si>
    <t>/¹lifsˌfɑːse/</t>
  </si>
  <si>
    <t>/¹bʉsforˌbinelse/, /¹bʉsforˌbinl̩se/</t>
  </si>
  <si>
    <t>/¹felesˌkostˌnɑd/, /¹felesˌkostˌnɑːd/</t>
  </si>
  <si>
    <t>/¹inˌreːdniŋsmʉliˌheːt/</t>
  </si>
  <si>
    <t>/¹kvɑdrɑtˌmeːter/, /kvɑ¹drɑːtˌmeːter/</t>
  </si>
  <si>
    <t>/om¹jiːvelse/, /om¹jiːvl̩se/</t>
  </si>
  <si>
    <t>/¹stɑndɑrd/, /¹stɑndɑr/</t>
  </si>
  <si>
    <t>/tu¹tɑːlˌpriːs/</t>
  </si>
  <si>
    <t>/²ʉːtˌɡɑŋ/</t>
  </si>
  <si>
    <t>/¹etˌrumslæiliˌheːt/</t>
  </si>
  <si>
    <t>/fɑ²sɑːde/</t>
  </si>
  <si>
    <t>/¹opˌvɑrmiŋ/</t>
  </si>
  <si>
    <t>/¹sokelæiliˌheːt/, /¹sokl̩æiliˌheːt/</t>
  </si>
  <si>
    <t>/¹tuːˌmɑnsˌbuːli/</t>
  </si>
  <si>
    <t>/¹vɑktˌmester/</t>
  </si>
  <si>
    <t>/¹stʉːdieˌplɑs/</t>
  </si>
  <si>
    <t>/¹stʉːdiespesiɑliˌseːriŋ/</t>
  </si>
  <si>
    <t>/¹buːkostˌnɑːd/, /¹buːkostˌnɑd/</t>
  </si>
  <si>
    <t>/²høyˌskuːle/, /¹høyˌskuːle/</t>
  </si>
  <si>
    <t>/stɑːt/</t>
  </si>
  <si>
    <t>/¹stʉːdieˌretniŋ/</t>
  </si>
  <si>
    <t>/¹dɑːtɑˌkʉnˌskɑːp/</t>
  </si>
  <si>
    <t>/refe¹rɑŋse/, /refe¹rɑnse/</t>
  </si>
  <si>
    <t>/²søːknɑd/, /²søːkˌnɑːd/</t>
  </si>
  <si>
    <t>/¹ʉːtˌfordriŋ/</t>
  </si>
  <si>
    <t>/¹brʉːk/</t>
  </si>
  <si>
    <t>/fɑvu¹ritopˌɡɑːve/</t>
  </si>
  <si>
    <t>/rʉ²tiːne/</t>
  </si>
  <si>
    <t>/¹svɑːkˌheːt/</t>
  </si>
  <si>
    <t>/¹friːˌheːt/</t>
  </si>
  <si>
    <t>/kɑri²æːre/</t>
  </si>
  <si>
    <t>/peri²uːde/</t>
  </si>
  <si>
    <t>/²deːlˌtɑːkerɑvˌjift/</t>
  </si>
  <si>
    <t>/ek¹sɑːmensopˌɡɑːve/</t>
  </si>
  <si>
    <t>/çe¹miːkunfeˌrɑnse/, /çe¹miːkunfeˌrɑŋse/</t>
  </si>
  <si>
    <t>/¹posterpresɑŋtɑˌʃuːn/</t>
  </si>
  <si>
    <t>/¹poːˌmelinɡ/</t>
  </si>
  <si>
    <t>/¹eŋkeltˌhenelse/</t>
  </si>
  <si>
    <t>/²væːˌɖɑːɡ/, /²væˌɖːɑːɡ/</t>
  </si>
  <si>
    <t>/²muːtˌɡɑŋ/</t>
  </si>
  <si>
    <t>/sel¹stendiheːt/</t>
  </si>
  <si>
    <t>/¹ɡrɑːdstrʉktur/</t>
  </si>
  <si>
    <t>/²huːvedˌsɑːk/</t>
  </si>
  <si>
    <t>/¹stʉːdiekumpeˌtɑnse/, /¹stʉːdiekumpeˌtɑŋse/</t>
  </si>
  <si>
    <t>/¹ʉːtˌdɑniŋsˌvæi/</t>
  </si>
  <si>
    <t>/veteri¹næːr/, /vetri¹næːr/</t>
  </si>
  <si>
    <t>/informɑ¹ʃuːnsteknuluˌɡiː/</t>
  </si>
  <si>
    <t>/²læːrerˌhøːɡˌskuːle/, /²læːrerˌhøyˌskuːle/</t>
  </si>
  <si>
    <t>/²læːrerˌʉːtˌdɑniŋ/, /²læːrerʉtˌdɑniŋ/</t>
  </si>
  <si>
    <t>/¹ʉːtˌdɑniŋsinstituˌʃuːn/</t>
  </si>
  <si>
    <t>/ɑ¹viːsɑˌʈikel/</t>
  </si>
  <si>
    <t>/fysiulu¹ɡi/</t>
  </si>
  <si>
    <t>/hʉ¹komelse/, /hʉ¹koml̩se/</t>
  </si>
  <si>
    <t>/¹opˌretelse/</t>
  </si>
  <si>
    <t>/²stiftelse/, /²stiftl̩se/</t>
  </si>
  <si>
    <t>/be¹byɡelse/, /be¹byɡl̩se/</t>
  </si>
  <si>
    <t>/¹byːˌdeːl/</t>
  </si>
  <si>
    <t>/¹dɑmpˌboːt/</t>
  </si>
  <si>
    <t>/¹hɑndel/, /¹hɑndl̩/</t>
  </si>
  <si>
    <t>/¹hɑndelsvirksomˌheːt/,/¹hɑndl̩svirksomˌheːt/</t>
  </si>
  <si>
    <t>/plɑːn/</t>
  </si>
  <si>
    <t>/nɑʃunɑ¹lisme/</t>
  </si>
  <si>
    <t>/sɑ¹lut/</t>
  </si>
  <si>
    <t>/¹inˌføːriŋ/</t>
  </si>
  <si>
    <t>/be¹ɡrɑːvelse/</t>
  </si>
  <si>
    <t>/¹døtsɑˌnonse/, /¹døtsɑˌnoŋse/</t>
  </si>
  <si>
    <t>/¹festˌdɑːɡ/</t>
  </si>
  <si>
    <t>/fo¹ɭoːver/, /²foɭˌoːver/</t>
  </si>
  <si>
    <t>/futu¹ɡrɑːf/</t>
  </si>
  <si>
    <t>/²føːlelse/, /²føːl̩se/ el. /²føːølse/</t>
  </si>
  <si>
    <t>/ɡɑrde²ruːbe/, /ɡɑɖe²ruːbe/</t>
  </si>
  <si>
    <t>/¹teːˌʃeː/</t>
  </si>
  <si>
    <t>/for¹følɡelse/, /for¹følɡl̩se/</t>
  </si>
  <si>
    <t>/seremu¹niː/, /sermu¹niː/</t>
  </si>
  <si>
    <t>/væ¹ɖiː/</t>
  </si>
  <si>
    <t>/¹byːˌfjel/</t>
  </si>
  <si>
    <t>/¹friːˌlʉftsˌliːv/</t>
  </si>
  <si>
    <t>/²inbyɡeˌʈɑl/, /²imbyɡeˌʈɑl/</t>
  </si>
  <si>
    <t>/kʉl¹tʉːʈilˌbʉːd/</t>
  </si>
  <si>
    <t>/²moːlˌtiːd/, /²moːltid/</t>
  </si>
  <si>
    <t>/¹sikerˌheːtsˌdɑːtɑˌblɑːd/</t>
  </si>
  <si>
    <t>/¹brʉksɑreˌɑːl/</t>
  </si>
  <si>
    <t>/¹buːretsˌlɑːɡ/</t>
  </si>
  <si>
    <t>/¹ʉːtˌdɑniŋspruˌɡrɑm/</t>
  </si>
  <si>
    <t>/¹friːˌoːr/</t>
  </si>
  <si>
    <t>/²idːretsˌfɑːɡ/, /²iːdretsˌfɑːɡ/</t>
  </si>
  <si>
    <t>/¹jobinterˌvjʉː/</t>
  </si>
  <si>
    <t>/ek¹sempelˌesæi/</t>
  </si>
  <si>
    <t>/¹netˌværk/</t>
  </si>
  <si>
    <t>/¹dɑːtɑmɑteriˌɑːle/</t>
  </si>
  <si>
    <t>/kunfe¹rɑnse.inˌleɡ/</t>
  </si>
  <si>
    <t>/²møːteˌsteː/, /²møːteˌsteːd/</t>
  </si>
  <si>
    <t>/ɑkɑde¹miː/</t>
  </si>
  <si>
    <t>/²høydeˌpuŋt/</t>
  </si>
  <si>
    <t>/²fɑːɡtilˌbʉːd/</t>
  </si>
  <si>
    <t>/susi¹ɑlˌfɑːɡ/</t>
  </si>
  <si>
    <t>/¹kʉnstɑkɑdeˌmiː/</t>
  </si>
  <si>
    <t>/²jæːɳeˌsenter/</t>
  </si>
  <si>
    <t>/ku.oɖi¹nɑːtsysˌteːm/, /ku.ordi¹nɑːtsysˌteːm/</t>
  </si>
  <si>
    <t>/¹leksikon/</t>
  </si>
  <si>
    <t>/²ɡrɑːvˌsteː/, /²ɡrɑːvˌsteːd/</t>
  </si>
  <si>
    <t>/indʉ¹striːomˌroːde/</t>
  </si>
  <si>
    <t>/²mine/</t>
  </si>
  <si>
    <t>/munʉ¹ment/</t>
  </si>
  <si>
    <t>/be¹ɡrɑːvelsesbyˌroː/, /be¹ɡrɑːvl̩sesbyˌroː/</t>
  </si>
  <si>
    <t>/²brʉːdeˌpɑːr/, /²brʉːdeˌpɑr/</t>
  </si>
  <si>
    <t>/²ekteˌpɑːr/, /²ekteˌpɑr/</t>
  </si>
  <si>
    <t>/²ɑlter/</t>
  </si>
  <si>
    <t>/sær¹viːse/</t>
  </si>
  <si>
    <t>/²forˌbʉn/</t>
  </si>
  <si>
    <t>/¹opˌleːve/</t>
  </si>
  <si>
    <t>/hɑ ¹roː til/</t>
  </si>
  <si>
    <t>/²stuːrˌkuːse/, /²stuːrˌkuːse sæi/, /²stuːrˌkuːse sæ/</t>
  </si>
  <si>
    <t>/¹ɑlti/, /¹ɑltid/</t>
  </si>
  <si>
    <t>/intere¹seːʈ/, /intre¹seːʈ/</t>
  </si>
  <si>
    <t>/²çempeˌkuːseli/, /²çempeˌkuːʃɭi/</t>
  </si>
  <si>
    <t>/²inenfor/, /²inn̩for/</t>
  </si>
  <si>
    <t>/¹inteɳɑʃuˌnɑːl/, /¹intn̩ɑʃuˌnɑːl/</t>
  </si>
  <si>
    <t>/²ʃikeli/, /²ʃikli/</t>
  </si>
  <si>
    <r>
      <t>/²viːt</t>
    </r>
    <r>
      <rPr>
        <sz val="11"/>
        <rFont val="Calibri"/>
        <family val="2"/>
        <scheme val="minor"/>
      </rPr>
      <t>ˌmɑːlt/</t>
    </r>
  </si>
  <si>
    <t>/¹neɡɑˌtiːv/, /¹neːɡɑˌtiːv/</t>
  </si>
  <si>
    <t>/¹pusiˌtiːv/, /¹puːsiˌtiːv/</t>
  </si>
  <si>
    <t>/¹forberet/, /¹forbret/</t>
  </si>
  <si>
    <t>/²tværˌfɑːɡli/</t>
  </si>
  <si>
    <t>/be¹ʃyːtet/</t>
  </si>
  <si>
    <t>/mɑ¹riːn/</t>
  </si>
  <si>
    <t>/²norøn/, /²norˌøːn/</t>
  </si>
  <si>
    <t>/op¹rineli/, /op¹rinl̩i/</t>
  </si>
  <si>
    <t>/reformɑ¹ʃuːnen/, /reformɑ¹ʃuːn̩/ el. /reformɑ¹ʃuːun/</t>
  </si>
  <si>
    <t>/²ɡoːene/, /²ɡoːone/</t>
  </si>
  <si>
    <t>her: å strekke, å ta hånda opp over hodet, også: å få nok tid til</t>
  </si>
  <si>
    <t xml:space="preserve">here: to raise one's hand, also: to have enough time </t>
  </si>
  <si>
    <t>å ikke ha lenger, å gi slipp på, å ikke finne noe, også i uttrykk: å miste bussen; å ikke rekke bussen</t>
  </si>
  <si>
    <t xml:space="preserve">here: to lose, also expression: to miss the bus </t>
  </si>
  <si>
    <t>her: "født med ski på beina", uttrykk om at mange nordmenn er naturlig flinke til å gå på ski</t>
  </si>
  <si>
    <t xml:space="preserve">here: "born with skis on their feet/legs", expression about Norwegians beeing natural born skiers </t>
  </si>
  <si>
    <t xml:space="preserve">high school, also: further, more advanced </t>
  </si>
  <si>
    <t>som er fornøyd med noe / har gjort noe bra, som føler ære for noe</t>
  </si>
  <si>
    <t>her: som har mye smak, for eksempel av pepper/chili, også: som tåler mye / som kan løfte mye</t>
  </si>
  <si>
    <t>som kommer fra fremmede, ofte tropiske, strøk</t>
  </si>
  <si>
    <t>som er lett å være sammen med, som er hyggelig</t>
  </si>
  <si>
    <t>som kommer fra Sverige, også: språk fra Sverige</t>
  </si>
  <si>
    <t xml:space="preserve">som hører til eller gjelder den gamle vestnordiske kulturen og språket i Norge og på Island (ca. år 800-1300) </t>
  </si>
  <si>
    <t xml:space="preserve">som hører til / har med samene (urbefolkning i nordlige deler av Norge, Sverige, Finland og Russland) </t>
  </si>
  <si>
    <t xml:space="preserve">her / i vitenskap: som er akseptert, godkjent for publisering i et tidsskrift </t>
  </si>
  <si>
    <t>i uttrykk: å komme an på, å se noe an, å gå an</t>
  </si>
  <si>
    <t xml:space="preserve">marine </t>
  </si>
  <si>
    <t xml:space="preserve">kvadratmeteren, kvadratmeter, kvadratmetrene </t>
  </si>
  <si>
    <t xml:space="preserve">her: å gjøre en matematisk operasjon, å kalkulere </t>
  </si>
  <si>
    <t xml:space="preserve">here: to calculate, to do arithmetic </t>
  </si>
  <si>
    <t>17. mai-feiring</t>
  </si>
  <si>
    <t>17. mai-tog</t>
  </si>
  <si>
    <t>17. mai-feiringen, 17. mai-feiringer, 17. mai-feiringene</t>
  </si>
  <si>
    <t>17. mai-toget, 17. mai-tog, 17. mai-togene</t>
  </si>
  <si>
    <t>/²foːreˌspøʃel/, /²foːreˌspøʃɭ̩/</t>
  </si>
  <si>
    <t>/¹bætʃelurˌɡrɑːd/, /¹bætʃelerˌɡrɑːd/, /¹bætʃɭ̩erˌɡrɑːd/</t>
  </si>
  <si>
    <t>/¹bætʃelur/, /¹bætʃeler/, /¹bætʃɭ̩er/</t>
  </si>
  <si>
    <t>04</t>
  </si>
  <si>
    <t>&lt;span style="font-family: 'courier new'; color: black"&gt;&amp;nbsp;&amp;nbsp;&amp;nbsp;&lt;/span&gt;</t>
  </si>
  <si>
    <t xml:space="preserve">&lt;audio id="lita" src="http://www.hf.ntnu.no/now/audio/ordliste/publisert/lita.mp3"&gt;Your browser does not support the audio element.&lt;/audio&gt;&lt;a onclick="document.getElementById('lita').play()"&gt;lita&lt;/a&gt; = </t>
  </si>
  <si>
    <t>&lt;span class="fade"&gt;small (f)&lt;/span&gt;&lt;br /&gt;</t>
  </si>
  <si>
    <t>&lt;span style="font-family: 'courier new'; color: black"&gt;&amp;nbsp;&amp;nbsp;&amp;nbsp;&lt;/span&gt;&lt;audio id="lita" src="http://www.hf.ntnu.no/now/audio/ordliste/publisert/lita.mp3"&gt;Your browser does not support the audio element.&lt;/audio&gt;&lt;a onclick="document.getElementById('lita').play()"&gt;lita&lt;/a&gt; = &lt;span class="fade"&gt;small (f)&lt;/span&gt;&lt;br /&gt;</t>
  </si>
  <si>
    <t xml:space="preserve">&lt;a href="http://www.hf.ntnu.no/now/audio/ordliste/publisert/lita.mp3" onclick="window.open (this.href,'Audio','resizable=no,status=no,location=no,toolbar=no,menubar=no,fullscreen=no,scrollbars=no,dependent=no,width=150,left=50,height=50,top=50'); return false;"&gt;lita&lt;/a&gt; (&lt;a href="/now/1/maria/vocabulary"&gt;04M&lt;/a&gt;) = </t>
  </si>
  <si>
    <t>&lt;span style="font-family: 'courier new'; color: black"&gt;&amp;nbsp;&amp;nbsp;&amp;nbsp;&lt;/span&gt;&lt;a href="http://www.hf.ntnu.no/now/audio/ordliste/publisert/lita.mp3" onclick="window.open (this.href,'Audio','resizable=no,status=no,location=no,toolbar=no,menubar=no,fullscreen=no,scrollbars=no,dependent=no,width=150,left=50,height=50,top=50'); return false;"&gt;lita&lt;/a&gt; (&lt;a href="/now/1/maria/vocabulary"&gt;04M&lt;/a&gt;) = small (f)&lt;br/&gt;</t>
  </si>
  <si>
    <t>&lt;tr&gt;&lt;td&gt;&amp;nbsp;&lt;/td&gt;&lt;td&gt;&lt;audio id="lita" src="http://www.hf.ntnu.no/now/audio/ordliste/publisert/lita.mp3"&gt;Your browser does not support the audio element.&lt;/audio&gt;&lt;a onclick="document.getElementById('lita').play()"&gt;lita&lt;/a&gt; = small (f)&lt;/td&gt;&lt;/tr&gt;</t>
  </si>
  <si>
    <t xml:space="preserve">&lt;audio id="mer" src="http://www.hf.ntnu.no/now/audio/ordliste/publisert/mer.mp3"&gt;Your browser does not support the audio element.&lt;/audio&gt;&lt;a onclick="document.getElementById('mer').play()"&gt;mer&lt;/a&gt; = </t>
  </si>
  <si>
    <t>&lt;span class="fade"&gt;more&lt;/span&gt;&lt;br /&gt;</t>
  </si>
  <si>
    <t>&lt;span style="font-family: 'courier new'; color: black"&gt;&amp;nbsp;&amp;nbsp;&amp;nbsp;&lt;/span&gt;&lt;audio id="mer" src="http://www.hf.ntnu.no/now/audio/ordliste/publisert/mer.mp3"&gt;Your browser does not support the audio element.&lt;/audio&gt;&lt;a onclick="document.getElementById('mer').play()"&gt;mer&lt;/a&gt; = &lt;span class="fade"&gt;more&lt;/span&gt;&lt;br /&gt;</t>
  </si>
  <si>
    <t xml:space="preserve">&lt;a href="http://www.hf.ntnu.no/now/audio/ordliste/publisert/mer.mp3" onclick="window.open (this.href,'Audio','resizable=no,status=no,location=no,toolbar=no,menubar=no,fullscreen=no,scrollbars=no,dependent=no,width=150,left=50,height=50,top=50'); return false;"&gt;mer&lt;/a&gt; (&lt;a href="/now/1/maria/vocabulary"&gt;04M&lt;/a&gt;) = </t>
  </si>
  <si>
    <t>&lt;span style="font-family: 'courier new'; color: black"&gt;&amp;nbsp;&amp;nbsp;&amp;nbsp;&lt;/span&gt;&lt;a href="http://www.hf.ntnu.no/now/audio/ordliste/publisert/mer.mp3" onclick="window.open (this.href,'Audio','resizable=no,status=no,location=no,toolbar=no,menubar=no,fullscreen=no,scrollbars=no,dependent=no,width=150,left=50,height=50,top=50'); return false;"&gt;mer&lt;/a&gt; (&lt;a href="/now/1/maria/vocabulary"&gt;04M&lt;/a&gt;) = more&lt;br/&gt;</t>
  </si>
  <si>
    <t>&lt;tr&gt;&lt;td&gt;&amp;nbsp;&lt;/td&gt;&lt;td&gt;&lt;audio id="mer" src="http://www.hf.ntnu.no/now/audio/ordliste/publisert/mer.mp3"&gt;Your browser does not support the audio element.&lt;/audio&gt;&lt;a onclick="document.getElementById('mer').play()"&gt;mer&lt;/a&gt; = more&lt;/td&gt;&lt;/tr&gt;</t>
  </si>
  <si>
    <t>/²boːde  …  o/, /²boːde  …  oɡ/</t>
  </si>
  <si>
    <t>Kvikk Lunsj</t>
  </si>
  <si>
    <t>/¹edvɑrd/, /¹edvɑrt/, /¹edvɑʈ/</t>
  </si>
  <si>
    <t>/¹mʉŋk/, /¹muŋk/</t>
  </si>
  <si>
    <t xml:space="preserve">/¹muŋkmʉˌseːe/, </t>
  </si>
  <si>
    <t>/²ɑːvˌʃɭʉtniŋ/</t>
  </si>
  <si>
    <t>/¹titˌskrift/</t>
  </si>
  <si>
    <t xml:space="preserve">bærbusken, bærbusker, bærbuskene </t>
  </si>
  <si>
    <t>/tumt/, /tomt/</t>
  </si>
  <si>
    <t>/²tuːˌrumsˌlæiliheːt/</t>
  </si>
  <si>
    <t>/²skuːle.eˌleːv/</t>
  </si>
  <si>
    <t>/kumpe¹tɑŋse/</t>
  </si>
  <si>
    <t>/²ɑrbæidsmilˌjøː/</t>
  </si>
  <si>
    <t>/²ɑrbæidsopˌɡɑːve/</t>
  </si>
  <si>
    <t>/kun¹tuːrɑrˌbæid/</t>
  </si>
  <si>
    <t>/²ɑrbæidsfoˌɖeːliŋ/</t>
  </si>
  <si>
    <t>/²ræinskɑpsɑrˌbæid/</t>
  </si>
  <si>
    <t>/²sɑmˌɑrbæidspruˌʃekt/</t>
  </si>
  <si>
    <t>/²sɑmɑrˌbæid/</t>
  </si>
  <si>
    <t>/²ɑrbæidˌsproːk/</t>
  </si>
  <si>
    <t>/²ɑrbæidˌsteːd/</t>
  </si>
  <si>
    <t>/²ɑrbæid/</t>
  </si>
  <si>
    <t>/²sɑmɑrbæidsˌevne/</t>
  </si>
  <si>
    <t>/²ɑrbæidsˌliːv/</t>
  </si>
  <si>
    <t>/²ɑrbæidsˌmɑrked/</t>
  </si>
  <si>
    <t>/bʉd²ʃetɑrˌbæid/</t>
  </si>
  <si>
    <t>/¹inˌɡoːene/, /¹iŋˌɡoːene/</t>
  </si>
  <si>
    <t>/¹ʉːtrykt/</t>
  </si>
  <si>
    <t>/ek¹sɑːmensˌtiːd/</t>
  </si>
  <si>
    <t>/²neːdˌɡɑŋsˌtiːd/, /²neːˌɡɑŋsˌtiːd/</t>
  </si>
  <si>
    <t>/²skuːleˌtiːd/</t>
  </si>
  <si>
    <t>/²melomˈtiːd/</t>
  </si>
  <si>
    <t>/¹tʉːˌʃʈiː/</t>
  </si>
  <si>
    <t>/¹vøːɹkʃops/, /¹vøːkʃops/</t>
  </si>
  <si>
    <t>/²hɑndle/</t>
  </si>
  <si>
    <t>/en/</t>
  </si>
  <si>
    <t>/¹ɑlshɑime²ʃy:kˌdom/</t>
  </si>
  <si>
    <t>/¹ɑlshæime²ʃy:kˌdom/</t>
  </si>
  <si>
    <t>/¹ɑltshæimerpɑsiˌent/</t>
  </si>
  <si>
    <t>/nu¹belˌpriːs/</t>
  </si>
  <si>
    <t>/nu¹belˌpriːsˌviner/</t>
  </si>
  <si>
    <t>/²erkeˌbispeˌseːte/</t>
  </si>
  <si>
    <t>/neːd/</t>
  </si>
  <si>
    <t>/θrøndr/</t>
  </si>
  <si>
    <t>/¹θroːndhæimr/</t>
  </si>
  <si>
    <t xml:space="preserve"> /²opˌholˌsteːd/</t>
  </si>
  <si>
    <t>/søtn̩e¹mɑiˌfæiriŋ/</t>
  </si>
  <si>
    <t>/søtn̩e¹mɑiˌtoːɡ/</t>
  </si>
  <si>
    <t>/koŋkʉ¹rɑŋse/</t>
  </si>
  <si>
    <t>þrndr</t>
  </si>
  <si>
    <t>10</t>
  </si>
  <si>
    <t>01</t>
  </si>
  <si>
    <t>02</t>
  </si>
  <si>
    <t>03</t>
  </si>
  <si>
    <t>05</t>
  </si>
  <si>
    <t>06</t>
  </si>
  <si>
    <t>07</t>
  </si>
  <si>
    <t>08</t>
  </si>
  <si>
    <t>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</si>
</sst>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9"/>
      <color indexed="81"/>
      <name val="Tahoma"/>
      <family val="2"/>
    </font>
    <font>
      <sz val="11"/>
      <name val="Calibri"/>
      <family val="2"/>
      <scheme val="minor"/>
    </font>
    <font>
      <sz val="11"/>
      <color indexed="10"/>
      <name val="Calibri"/>
      <family val="2"/>
      <scheme val="minor"/>
    </font>
    <font>
      <b/>
      <sz val="11"/>
      <name val="Calibri"/>
      <family val="2"/>
      <scheme val="minor"/>
    </font>
    <font>
      <sz val="11"/>
      <color theme="3"/>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i/>
      <sz val="11"/>
      <name val="Calibri"/>
      <family val="2"/>
      <scheme val="minor"/>
    </font>
    <font>
      <u/>
      <sz val="11"/>
      <color theme="10"/>
      <name val="Calibri"/>
      <family val="2"/>
      <scheme val="minor"/>
    </font>
    <font>
      <u/>
      <sz val="11"/>
      <color theme="11"/>
      <name val="Calibri"/>
      <family val="2"/>
      <scheme val="minor"/>
    </font>
    <font>
      <sz val="9"/>
      <color indexed="81"/>
      <name val="Calibri"/>
      <family val="2"/>
    </font>
    <font>
      <b/>
      <sz val="9"/>
      <color indexed="81"/>
      <name val="Calibri"/>
      <family val="2"/>
    </font>
    <font>
      <sz val="9"/>
      <color indexed="81"/>
      <name val="Tahoma"/>
      <charset val="1"/>
    </font>
    <font>
      <u/>
      <sz val="9"/>
      <color indexed="81"/>
      <name val="Tahoma"/>
      <family val="2"/>
    </font>
    <font>
      <i/>
      <sz val="11"/>
      <color rgb="FF000000"/>
      <name val="Calibri"/>
      <family val="2"/>
      <scheme val="minor"/>
    </font>
    <font>
      <vertAlign val="superscript"/>
      <sz val="11"/>
      <name val="Calibri"/>
      <family val="2"/>
      <scheme val="minor"/>
    </font>
  </fonts>
  <fills count="13">
    <fill>
      <patternFill patternType="none"/>
    </fill>
    <fill>
      <patternFill patternType="gray125"/>
    </fill>
    <fill>
      <patternFill patternType="solid">
        <fgColor indexed="4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6600"/>
        <bgColor indexed="64"/>
      </patternFill>
    </fill>
    <fill>
      <patternFill patternType="solid">
        <fgColor rgb="FFFFFF97"/>
        <bgColor indexed="64"/>
      </patternFill>
    </fill>
    <fill>
      <patternFill patternType="solid">
        <fgColor theme="3" tint="0.79998168889431442"/>
        <bgColor indexed="64"/>
      </patternFill>
    </fill>
    <fill>
      <patternFill patternType="solid">
        <fgColor rgb="FFFF0000"/>
        <bgColor indexed="64"/>
      </patternFill>
    </fill>
  </fills>
  <borders count="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s>
  <cellStyleXfs count="1927">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9">
    <xf numFmtId="0" fontId="0" fillId="0" borderId="0" xfId="0"/>
    <xf numFmtId="0" fontId="0" fillId="5" borderId="4" xfId="0" applyFill="1" applyBorder="1" applyAlignment="1">
      <alignment horizontal="left"/>
    </xf>
    <xf numFmtId="0" fontId="0" fillId="5" borderId="0" xfId="0" applyFill="1" applyAlignment="1">
      <alignment horizontal="left"/>
    </xf>
    <xf numFmtId="0" fontId="2" fillId="0" borderId="0" xfId="0" applyFont="1"/>
    <xf numFmtId="0" fontId="4" fillId="3" borderId="1" xfId="0" applyFont="1" applyFill="1" applyBorder="1"/>
    <xf numFmtId="0" fontId="2" fillId="3" borderId="2" xfId="0" applyFont="1" applyFill="1" applyBorder="1"/>
    <xf numFmtId="0" fontId="5" fillId="3" borderId="2" xfId="0" applyFont="1" applyFill="1" applyBorder="1"/>
    <xf numFmtId="0" fontId="2" fillId="3" borderId="3" xfId="0" applyFont="1" applyFill="1" applyBorder="1"/>
    <xf numFmtId="0" fontId="4" fillId="0" borderId="0" xfId="0" applyFont="1"/>
    <xf numFmtId="0" fontId="4" fillId="0" borderId="0" xfId="0" applyFont="1" applyAlignment="1">
      <alignment horizontal="left"/>
    </xf>
    <xf numFmtId="0" fontId="4" fillId="4" borderId="0" xfId="0" applyFont="1" applyFill="1"/>
    <xf numFmtId="0" fontId="4" fillId="5" borderId="0" xfId="0" applyFont="1" applyFill="1"/>
    <xf numFmtId="0" fontId="2" fillId="5" borderId="0" xfId="0" applyFont="1" applyFill="1"/>
    <xf numFmtId="0" fontId="2" fillId="3" borderId="0" xfId="0" applyFont="1" applyFill="1"/>
    <xf numFmtId="0" fontId="2" fillId="2" borderId="0" xfId="0" applyFont="1" applyFill="1"/>
    <xf numFmtId="0" fontId="5" fillId="0" borderId="0" xfId="0" applyFont="1"/>
    <xf numFmtId="0" fontId="4" fillId="3" borderId="2" xfId="0" applyFont="1" applyFill="1" applyBorder="1"/>
    <xf numFmtId="0" fontId="2" fillId="0" borderId="0" xfId="0" quotePrefix="1" applyFont="1"/>
    <xf numFmtId="0" fontId="0" fillId="0" borderId="4" xfId="0" applyBorder="1" applyAlignment="1">
      <alignment horizontal="left"/>
    </xf>
    <xf numFmtId="0" fontId="0" fillId="0" borderId="0" xfId="0" applyAlignment="1">
      <alignment horizontal="left"/>
    </xf>
    <xf numFmtId="0" fontId="2" fillId="0" borderId="4" xfId="0" applyFont="1" applyBorder="1"/>
    <xf numFmtId="0" fontId="4" fillId="3" borderId="5" xfId="0" applyFont="1" applyFill="1" applyBorder="1"/>
    <xf numFmtId="0" fontId="2" fillId="3" borderId="5" xfId="0" applyFont="1" applyFill="1" applyBorder="1"/>
    <xf numFmtId="0" fontId="4" fillId="0" borderId="4" xfId="0" applyFont="1" applyBorder="1"/>
    <xf numFmtId="0" fontId="4" fillId="3" borderId="7" xfId="0" applyFont="1" applyFill="1" applyBorder="1"/>
    <xf numFmtId="0" fontId="4" fillId="0" borderId="6" xfId="0" applyFont="1" applyBorder="1"/>
    <xf numFmtId="0" fontId="6" fillId="0" borderId="0" xfId="0" applyFont="1"/>
    <xf numFmtId="0" fontId="7" fillId="0" borderId="0" xfId="0" applyFont="1"/>
    <xf numFmtId="0" fontId="0" fillId="3" borderId="0" xfId="0" applyFill="1" applyAlignment="1">
      <alignment horizontal="left" vertical="top" wrapText="1"/>
    </xf>
    <xf numFmtId="0" fontId="8" fillId="0" borderId="0" xfId="0" applyFont="1"/>
    <xf numFmtId="0" fontId="0" fillId="0" borderId="0" xfId="0" applyAlignment="1">
      <alignment wrapText="1"/>
    </xf>
    <xf numFmtId="0" fontId="2" fillId="6" borderId="0" xfId="0" applyFont="1" applyFill="1"/>
    <xf numFmtId="0" fontId="2" fillId="8" borderId="0" xfId="0" applyFont="1" applyFill="1"/>
    <xf numFmtId="0" fontId="0" fillId="9" borderId="0" xfId="0" applyFill="1"/>
    <xf numFmtId="0" fontId="2" fillId="7" borderId="0" xfId="0" applyFont="1" applyFill="1"/>
    <xf numFmtId="0" fontId="0" fillId="7" borderId="0" xfId="0" applyFill="1"/>
    <xf numFmtId="0" fontId="2" fillId="10" borderId="0" xfId="0" applyFont="1" applyFill="1"/>
    <xf numFmtId="0" fontId="2" fillId="10" borderId="0" xfId="0" quotePrefix="1" applyFont="1" applyFill="1"/>
    <xf numFmtId="0" fontId="2" fillId="10" borderId="4" xfId="0" applyFont="1" applyFill="1" applyBorder="1"/>
    <xf numFmtId="0" fontId="0" fillId="10" borderId="0" xfId="0" applyFill="1"/>
    <xf numFmtId="0" fontId="5" fillId="10" borderId="0" xfId="0" applyFont="1" applyFill="1"/>
    <xf numFmtId="0" fontId="2" fillId="11" borderId="0" xfId="0" applyFont="1" applyFill="1"/>
    <xf numFmtId="0" fontId="0" fillId="11" borderId="0" xfId="0" applyFill="1"/>
    <xf numFmtId="0" fontId="2" fillId="12" borderId="0" xfId="0" applyFont="1" applyFill="1"/>
    <xf numFmtId="0" fontId="2" fillId="6" borderId="4" xfId="0" applyFont="1" applyFill="1" applyBorder="1"/>
    <xf numFmtId="0" fontId="0" fillId="6" borderId="0" xfId="0" applyFill="1"/>
    <xf numFmtId="0" fontId="2" fillId="6" borderId="0" xfId="0" quotePrefix="1" applyFont="1" applyFill="1"/>
    <xf numFmtId="0" fontId="0" fillId="6" borderId="4" xfId="0" applyFill="1" applyBorder="1" applyAlignment="1">
      <alignment horizontal="left"/>
    </xf>
    <xf numFmtId="0" fontId="0" fillId="6" borderId="0" xfId="0" applyFill="1" applyAlignment="1">
      <alignment horizontal="left"/>
    </xf>
  </cellXfs>
  <cellStyles count="19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130"/>
  <sheetViews>
    <sheetView tabSelected="1" zoomScaleNormal="100" zoomScalePageLayoutView="125" workbookViewId="0">
      <pane ySplit="1" topLeftCell="A2" activePane="bottomLeft" state="frozen"/>
      <selection pane="bottomLeft" activeCell="A2" sqref="A2"/>
    </sheetView>
  </sheetViews>
  <sheetFormatPr defaultColWidth="11.3984375" defaultRowHeight="14.25" x14ac:dyDescent="0.45"/>
  <cols>
    <col min="1" max="1" width="6.265625" style="3" bestFit="1" customWidth="1"/>
    <col min="2" max="2" width="4.9296875" style="3" customWidth="1"/>
    <col min="3" max="7" width="14.265625" style="3" customWidth="1"/>
    <col min="8" max="9" width="5.6640625" style="3" customWidth="1"/>
    <col min="10" max="16384" width="11.3984375" style="3"/>
  </cols>
  <sheetData>
    <row r="1" spans="1:9" s="8" customFormat="1" x14ac:dyDescent="0.45">
      <c r="A1" s="8" t="s">
        <v>162</v>
      </c>
      <c r="B1" s="8" t="s">
        <v>62</v>
      </c>
      <c r="C1" s="9" t="s">
        <v>49</v>
      </c>
      <c r="D1" s="9" t="s">
        <v>3141</v>
      </c>
      <c r="E1" s="8" t="s">
        <v>50</v>
      </c>
      <c r="F1" s="8" t="s">
        <v>1680</v>
      </c>
      <c r="G1" s="8" t="s">
        <v>164</v>
      </c>
      <c r="H1" s="8" t="s">
        <v>145</v>
      </c>
      <c r="I1" s="8" t="s">
        <v>144</v>
      </c>
    </row>
    <row r="2" spans="1:9" x14ac:dyDescent="0.45">
      <c r="B2" s="3" t="s">
        <v>56</v>
      </c>
      <c r="C2" t="s">
        <v>2315</v>
      </c>
      <c r="D2" s="3" t="s">
        <v>3694</v>
      </c>
      <c r="F2" s="3" t="s">
        <v>5347</v>
      </c>
      <c r="G2" s="3" t="s">
        <v>5021</v>
      </c>
      <c r="H2" s="17" t="s">
        <v>5878</v>
      </c>
      <c r="I2" s="3" t="s">
        <v>233</v>
      </c>
    </row>
    <row r="3" spans="1:9" x14ac:dyDescent="0.45">
      <c r="B3" s="3" t="s">
        <v>56</v>
      </c>
      <c r="C3" t="s">
        <v>2302</v>
      </c>
      <c r="D3" s="3" t="s">
        <v>5569</v>
      </c>
      <c r="F3" s="3" t="s">
        <v>2562</v>
      </c>
      <c r="G3" s="3" t="s">
        <v>4278</v>
      </c>
      <c r="H3" s="17" t="s">
        <v>5878</v>
      </c>
      <c r="I3" s="3" t="s">
        <v>233</v>
      </c>
    </row>
    <row r="4" spans="1:9" x14ac:dyDescent="0.45">
      <c r="A4" s="3" t="s">
        <v>41</v>
      </c>
      <c r="B4" s="3" t="s">
        <v>56</v>
      </c>
      <c r="C4" t="s">
        <v>5799</v>
      </c>
      <c r="D4" s="31" t="s">
        <v>5866</v>
      </c>
      <c r="E4" s="3" t="s">
        <v>5801</v>
      </c>
      <c r="F4" s="3" t="s">
        <v>5366</v>
      </c>
      <c r="G4" s="3" t="s">
        <v>4279</v>
      </c>
      <c r="H4" s="17" t="s">
        <v>5878</v>
      </c>
      <c r="I4" s="3" t="s">
        <v>234</v>
      </c>
    </row>
    <row r="5" spans="1:9" x14ac:dyDescent="0.45">
      <c r="A5" s="3" t="s">
        <v>51</v>
      </c>
      <c r="B5" s="3" t="s">
        <v>56</v>
      </c>
      <c r="C5" s="45" t="s">
        <v>5800</v>
      </c>
      <c r="D5" s="31" t="s">
        <v>5867</v>
      </c>
      <c r="E5" s="3" t="s">
        <v>5802</v>
      </c>
      <c r="F5" s="3" t="s">
        <v>5367</v>
      </c>
      <c r="G5" s="3" t="s">
        <v>4583</v>
      </c>
      <c r="H5" s="17" t="s">
        <v>5878</v>
      </c>
      <c r="I5" s="3" t="s">
        <v>234</v>
      </c>
    </row>
    <row r="6" spans="1:9" x14ac:dyDescent="0.45">
      <c r="B6" s="3" t="s">
        <v>56</v>
      </c>
      <c r="C6" t="s">
        <v>2203</v>
      </c>
      <c r="D6" s="3" t="s">
        <v>5563</v>
      </c>
      <c r="F6" s="3" t="s">
        <v>4837</v>
      </c>
      <c r="G6" s="3" t="s">
        <v>4838</v>
      </c>
      <c r="H6" s="17" t="s">
        <v>5877</v>
      </c>
      <c r="I6" s="3" t="s">
        <v>234</v>
      </c>
    </row>
    <row r="7" spans="1:9" x14ac:dyDescent="0.45">
      <c r="B7" s="3" t="s">
        <v>60</v>
      </c>
      <c r="C7" t="s">
        <v>1583</v>
      </c>
      <c r="D7" s="3" t="s">
        <v>3252</v>
      </c>
      <c r="E7" s="3" t="s">
        <v>3913</v>
      </c>
      <c r="F7" s="3" t="s">
        <v>1759</v>
      </c>
      <c r="G7" s="3" t="s">
        <v>4779</v>
      </c>
      <c r="H7" s="17" t="s">
        <v>5875</v>
      </c>
      <c r="I7" s="3" t="s">
        <v>233</v>
      </c>
    </row>
    <row r="8" spans="1:9" x14ac:dyDescent="0.45">
      <c r="A8" s="3" t="s">
        <v>41</v>
      </c>
      <c r="B8" s="3" t="s">
        <v>56</v>
      </c>
      <c r="C8" t="s">
        <v>2397</v>
      </c>
      <c r="D8" s="3" t="s">
        <v>3705</v>
      </c>
      <c r="E8" s="3" t="s">
        <v>2601</v>
      </c>
      <c r="F8" s="3" t="s">
        <v>5519</v>
      </c>
      <c r="G8" s="3" t="s">
        <v>4520</v>
      </c>
      <c r="H8" s="17" t="s">
        <v>5878</v>
      </c>
      <c r="I8" s="3" t="s">
        <v>234</v>
      </c>
    </row>
    <row r="9" spans="1:9" x14ac:dyDescent="0.45">
      <c r="A9" s="3" t="s">
        <v>41</v>
      </c>
      <c r="B9" s="3" t="s">
        <v>56</v>
      </c>
      <c r="C9" t="s">
        <v>625</v>
      </c>
      <c r="D9" s="3" t="s">
        <v>3142</v>
      </c>
      <c r="E9" s="3" t="s">
        <v>1034</v>
      </c>
      <c r="F9" s="3" t="s">
        <v>690</v>
      </c>
      <c r="G9" s="3" t="s">
        <v>4017</v>
      </c>
      <c r="H9" s="17" t="s">
        <v>5873</v>
      </c>
      <c r="I9" s="3" t="s">
        <v>234</v>
      </c>
    </row>
    <row r="10" spans="1:9" x14ac:dyDescent="0.45">
      <c r="B10" s="3" t="s">
        <v>60</v>
      </c>
      <c r="C10" t="s">
        <v>1437</v>
      </c>
      <c r="D10" s="3" t="s">
        <v>3659</v>
      </c>
      <c r="E10" s="3" t="s">
        <v>1486</v>
      </c>
      <c r="F10" s="3" t="s">
        <v>1731</v>
      </c>
      <c r="G10" s="3" t="s">
        <v>4702</v>
      </c>
      <c r="H10" s="17" t="s">
        <v>5876</v>
      </c>
      <c r="I10" s="3" t="s">
        <v>263</v>
      </c>
    </row>
    <row r="11" spans="1:9" x14ac:dyDescent="0.45">
      <c r="A11" s="3" t="s">
        <v>51</v>
      </c>
      <c r="B11" s="3" t="s">
        <v>56</v>
      </c>
      <c r="C11" t="s">
        <v>1704</v>
      </c>
      <c r="D11" s="3" t="s">
        <v>5741</v>
      </c>
      <c r="E11" s="3" t="s">
        <v>1705</v>
      </c>
      <c r="F11" s="3" t="s">
        <v>1706</v>
      </c>
      <c r="G11" s="3" t="s">
        <v>4426</v>
      </c>
      <c r="H11" s="17" t="s">
        <v>5876</v>
      </c>
      <c r="I11" s="3" t="s">
        <v>234</v>
      </c>
    </row>
    <row r="12" spans="1:9" x14ac:dyDescent="0.45">
      <c r="A12" s="3" t="s">
        <v>41</v>
      </c>
      <c r="B12" s="3" t="s">
        <v>56</v>
      </c>
      <c r="C12" t="s">
        <v>615</v>
      </c>
      <c r="D12" s="3" t="s">
        <v>3140</v>
      </c>
      <c r="E12" s="3" t="s">
        <v>1035</v>
      </c>
      <c r="F12" s="3" t="s">
        <v>3731</v>
      </c>
      <c r="G12" s="3" t="s">
        <v>4354</v>
      </c>
      <c r="H12" s="17" t="s">
        <v>5873</v>
      </c>
      <c r="I12" s="3" t="s">
        <v>234</v>
      </c>
    </row>
    <row r="13" spans="1:9" x14ac:dyDescent="0.45">
      <c r="A13" s="3" t="s">
        <v>41</v>
      </c>
      <c r="B13" s="3" t="s">
        <v>56</v>
      </c>
      <c r="C13" t="s">
        <v>868</v>
      </c>
      <c r="D13" s="3" t="s">
        <v>3544</v>
      </c>
      <c r="E13" s="3" t="s">
        <v>1052</v>
      </c>
      <c r="F13" s="3" t="s">
        <v>1285</v>
      </c>
      <c r="G13" s="3" t="s">
        <v>4411</v>
      </c>
      <c r="H13" s="17" t="s">
        <v>5806</v>
      </c>
      <c r="I13" s="3" t="s">
        <v>233</v>
      </c>
    </row>
    <row r="14" spans="1:9" x14ac:dyDescent="0.45">
      <c r="A14" s="3" t="s">
        <v>42</v>
      </c>
      <c r="B14" s="3" t="s">
        <v>56</v>
      </c>
      <c r="C14" t="s">
        <v>871</v>
      </c>
      <c r="D14" s="3" t="s">
        <v>3545</v>
      </c>
      <c r="E14" s="3" t="s">
        <v>1053</v>
      </c>
      <c r="F14" s="3" t="s">
        <v>1286</v>
      </c>
      <c r="G14" s="3" t="s">
        <v>4121</v>
      </c>
      <c r="H14" s="17" t="s">
        <v>5806</v>
      </c>
      <c r="I14" s="3" t="s">
        <v>233</v>
      </c>
    </row>
    <row r="15" spans="1:9" x14ac:dyDescent="0.45">
      <c r="B15" s="3" t="s">
        <v>60</v>
      </c>
      <c r="C15" t="s">
        <v>2086</v>
      </c>
      <c r="D15" s="3" t="s">
        <v>5561</v>
      </c>
      <c r="E15" s="3" t="s">
        <v>5034</v>
      </c>
      <c r="F15" s="3" t="s">
        <v>2183</v>
      </c>
      <c r="G15" s="3" t="s">
        <v>4703</v>
      </c>
      <c r="H15" s="17" t="s">
        <v>5877</v>
      </c>
      <c r="I15" s="3" t="s">
        <v>233</v>
      </c>
    </row>
    <row r="16" spans="1:9" x14ac:dyDescent="0.45">
      <c r="B16" s="3" t="s">
        <v>35</v>
      </c>
      <c r="C16" t="s">
        <v>281</v>
      </c>
      <c r="D16" s="3" t="s">
        <v>5762</v>
      </c>
      <c r="F16" s="3" t="s">
        <v>691</v>
      </c>
      <c r="G16" s="3" t="s">
        <v>4339</v>
      </c>
      <c r="H16" s="17" t="s">
        <v>5871</v>
      </c>
      <c r="I16" s="3" t="s">
        <v>233</v>
      </c>
    </row>
    <row r="17" spans="1:9" x14ac:dyDescent="0.45">
      <c r="A17" s="3" t="s">
        <v>51</v>
      </c>
      <c r="B17" s="3" t="s">
        <v>56</v>
      </c>
      <c r="C17" t="s">
        <v>2497</v>
      </c>
      <c r="D17" s="3" t="s">
        <v>5756</v>
      </c>
      <c r="E17" s="3" t="s">
        <v>2696</v>
      </c>
      <c r="F17" s="3" t="s">
        <v>3732</v>
      </c>
      <c r="G17" s="3" t="s">
        <v>4432</v>
      </c>
      <c r="H17" s="17" t="s">
        <v>5870</v>
      </c>
      <c r="I17" s="3" t="s">
        <v>234</v>
      </c>
    </row>
    <row r="18" spans="1:9" x14ac:dyDescent="0.45">
      <c r="B18" s="3" t="s">
        <v>35</v>
      </c>
      <c r="C18" t="s">
        <v>1376</v>
      </c>
      <c r="D18" s="3" t="s">
        <v>5557</v>
      </c>
      <c r="F18" s="3" t="s">
        <v>1707</v>
      </c>
      <c r="G18" s="3" t="s">
        <v>4031</v>
      </c>
      <c r="H18" s="17" t="s">
        <v>5876</v>
      </c>
      <c r="I18" s="3" t="s">
        <v>234</v>
      </c>
    </row>
    <row r="19" spans="1:9" x14ac:dyDescent="0.45">
      <c r="A19" s="3" t="s">
        <v>41</v>
      </c>
      <c r="B19" s="3" t="s">
        <v>56</v>
      </c>
      <c r="C19" t="s">
        <v>2140</v>
      </c>
      <c r="D19" s="3" t="s">
        <v>5858</v>
      </c>
      <c r="E19" s="3" t="s">
        <v>2206</v>
      </c>
      <c r="F19" s="3" t="s">
        <v>5512</v>
      </c>
      <c r="G19" s="3" t="s">
        <v>4584</v>
      </c>
      <c r="H19" s="17" t="s">
        <v>5877</v>
      </c>
      <c r="I19" s="3" t="s">
        <v>234</v>
      </c>
    </row>
    <row r="20" spans="1:9" x14ac:dyDescent="0.45">
      <c r="B20" s="3" t="s">
        <v>56</v>
      </c>
      <c r="C20" t="s">
        <v>2204</v>
      </c>
      <c r="D20" s="31" t="s">
        <v>5857</v>
      </c>
      <c r="F20" s="3" t="s">
        <v>2205</v>
      </c>
      <c r="G20" s="3" t="s">
        <v>4526</v>
      </c>
      <c r="H20" s="17" t="s">
        <v>5877</v>
      </c>
      <c r="I20" s="3" t="s">
        <v>234</v>
      </c>
    </row>
    <row r="21" spans="1:9" x14ac:dyDescent="0.45">
      <c r="A21" s="3" t="s">
        <v>41</v>
      </c>
      <c r="B21" s="3" t="s">
        <v>56</v>
      </c>
      <c r="C21" t="s">
        <v>2456</v>
      </c>
      <c r="D21" s="3" t="s">
        <v>2893</v>
      </c>
      <c r="E21" s="3" t="s">
        <v>2666</v>
      </c>
      <c r="F21" s="3" t="s">
        <v>2711</v>
      </c>
      <c r="G21" s="3" t="s">
        <v>4100</v>
      </c>
      <c r="H21" s="17" t="s">
        <v>5870</v>
      </c>
      <c r="I21" s="3" t="s">
        <v>233</v>
      </c>
    </row>
    <row r="22" spans="1:9" x14ac:dyDescent="0.45">
      <c r="B22" s="3" t="s">
        <v>35</v>
      </c>
      <c r="C22" t="s">
        <v>469</v>
      </c>
      <c r="D22" s="3" t="s">
        <v>3106</v>
      </c>
      <c r="F22" s="3" t="s">
        <v>5794</v>
      </c>
      <c r="G22" s="3" t="s">
        <v>4436</v>
      </c>
      <c r="H22" s="17" t="s">
        <v>5873</v>
      </c>
      <c r="I22" s="3" t="s">
        <v>233</v>
      </c>
    </row>
    <row r="23" spans="1:9" x14ac:dyDescent="0.45">
      <c r="B23" s="3" t="s">
        <v>60</v>
      </c>
      <c r="C23" t="s">
        <v>2124</v>
      </c>
      <c r="D23" s="3" t="s">
        <v>5566</v>
      </c>
      <c r="E23" s="3" t="s">
        <v>3914</v>
      </c>
      <c r="F23" s="3" t="s">
        <v>5328</v>
      </c>
      <c r="G23" s="3" t="s">
        <v>4661</v>
      </c>
      <c r="H23" s="17" t="s">
        <v>5877</v>
      </c>
      <c r="I23" s="3" t="s">
        <v>234</v>
      </c>
    </row>
    <row r="24" spans="1:9" x14ac:dyDescent="0.45">
      <c r="A24" s="3" t="s">
        <v>41</v>
      </c>
      <c r="B24" s="3" t="s">
        <v>56</v>
      </c>
      <c r="C24" t="s">
        <v>1595</v>
      </c>
      <c r="D24" s="3" t="s">
        <v>3616</v>
      </c>
      <c r="E24" s="3" t="s">
        <v>1760</v>
      </c>
      <c r="F24" s="3" t="s">
        <v>5509</v>
      </c>
      <c r="G24" s="3" t="s">
        <v>4479</v>
      </c>
      <c r="H24" s="17" t="s">
        <v>5875</v>
      </c>
      <c r="I24" s="3" t="s">
        <v>233</v>
      </c>
    </row>
    <row r="25" spans="1:9" x14ac:dyDescent="0.45">
      <c r="B25" s="3" t="s">
        <v>60</v>
      </c>
      <c r="C25" t="s">
        <v>1390</v>
      </c>
      <c r="D25" s="3" t="s">
        <v>3585</v>
      </c>
      <c r="E25" s="3" t="s">
        <v>3915</v>
      </c>
      <c r="F25" s="3" t="s">
        <v>1708</v>
      </c>
      <c r="G25" s="3" t="s">
        <v>4740</v>
      </c>
      <c r="H25" s="17" t="s">
        <v>5874</v>
      </c>
      <c r="I25" s="3" t="s">
        <v>233</v>
      </c>
    </row>
    <row r="26" spans="1:9" x14ac:dyDescent="0.45">
      <c r="A26" s="3" t="s">
        <v>55</v>
      </c>
      <c r="B26" s="3" t="s">
        <v>34</v>
      </c>
      <c r="C26" t="s">
        <v>1634</v>
      </c>
      <c r="D26" s="3" t="s">
        <v>5588</v>
      </c>
      <c r="E26" s="3" t="s">
        <v>1803</v>
      </c>
      <c r="F26" s="3" t="s">
        <v>1884</v>
      </c>
      <c r="G26" s="3" t="s">
        <v>4923</v>
      </c>
      <c r="H26" s="17" t="s">
        <v>5875</v>
      </c>
      <c r="I26" s="3" t="s">
        <v>234</v>
      </c>
    </row>
    <row r="27" spans="1:9" x14ac:dyDescent="0.45">
      <c r="A27" s="3" t="s">
        <v>51</v>
      </c>
      <c r="B27" s="3" t="s">
        <v>56</v>
      </c>
      <c r="C27" t="s">
        <v>1393</v>
      </c>
      <c r="D27" s="3" t="s">
        <v>3609</v>
      </c>
      <c r="E27" s="3" t="s">
        <v>1547</v>
      </c>
      <c r="F27" s="3" t="s">
        <v>5252</v>
      </c>
      <c r="G27" s="3" t="s">
        <v>4519</v>
      </c>
      <c r="H27" s="17" t="s">
        <v>5874</v>
      </c>
      <c r="I27" s="3" t="s">
        <v>263</v>
      </c>
    </row>
    <row r="28" spans="1:9" x14ac:dyDescent="0.45">
      <c r="A28" s="3" t="s">
        <v>51</v>
      </c>
      <c r="B28" s="3" t="s">
        <v>56</v>
      </c>
      <c r="C28" t="s">
        <v>1418</v>
      </c>
      <c r="D28" s="3" t="s">
        <v>3660</v>
      </c>
      <c r="E28" s="3" t="s">
        <v>1541</v>
      </c>
      <c r="F28" s="3" t="s">
        <v>5310</v>
      </c>
      <c r="G28" s="3" t="s">
        <v>4413</v>
      </c>
      <c r="H28" s="17" t="s">
        <v>5876</v>
      </c>
      <c r="I28" s="3" t="s">
        <v>263</v>
      </c>
    </row>
    <row r="29" spans="1:9" x14ac:dyDescent="0.45">
      <c r="B29" s="3" t="s">
        <v>101</v>
      </c>
      <c r="C29" t="s">
        <v>1374</v>
      </c>
      <c r="D29" s="3" t="s">
        <v>5558</v>
      </c>
      <c r="E29" s="3" t="s">
        <v>1709</v>
      </c>
      <c r="F29" s="3" t="s">
        <v>5793</v>
      </c>
      <c r="G29" s="3" t="s">
        <v>4343</v>
      </c>
      <c r="H29" s="17" t="s">
        <v>5876</v>
      </c>
      <c r="I29" s="3" t="s">
        <v>234</v>
      </c>
    </row>
    <row r="30" spans="1:9" x14ac:dyDescent="0.45">
      <c r="A30" s="3" t="s">
        <v>51</v>
      </c>
      <c r="B30" s="3" t="s">
        <v>56</v>
      </c>
      <c r="C30" t="s">
        <v>1586</v>
      </c>
      <c r="D30" s="3" t="s">
        <v>5841</v>
      </c>
      <c r="E30" s="3" t="s">
        <v>1761</v>
      </c>
      <c r="F30" s="3" t="s">
        <v>1851</v>
      </c>
      <c r="G30" s="3" t="s">
        <v>4128</v>
      </c>
      <c r="H30" s="17" t="s">
        <v>5875</v>
      </c>
      <c r="I30" s="3" t="s">
        <v>233</v>
      </c>
    </row>
    <row r="31" spans="1:9" x14ac:dyDescent="0.45">
      <c r="A31" s="3" t="s">
        <v>55</v>
      </c>
      <c r="B31" s="3" t="s">
        <v>34</v>
      </c>
      <c r="C31" t="s">
        <v>370</v>
      </c>
      <c r="D31" s="3" t="s">
        <v>3488</v>
      </c>
      <c r="E31" s="3" t="s">
        <v>1192</v>
      </c>
      <c r="F31" s="3" t="s">
        <v>692</v>
      </c>
      <c r="G31" s="3" t="s">
        <v>105</v>
      </c>
      <c r="H31" s="17" t="s">
        <v>5871</v>
      </c>
      <c r="I31" s="3" t="s">
        <v>263</v>
      </c>
    </row>
    <row r="32" spans="1:9" x14ac:dyDescent="0.45">
      <c r="A32" s="3" t="s">
        <v>41</v>
      </c>
      <c r="B32" s="3" t="s">
        <v>56</v>
      </c>
      <c r="C32" t="s">
        <v>1660</v>
      </c>
      <c r="D32" s="3" t="s">
        <v>3644</v>
      </c>
      <c r="E32" s="3" t="s">
        <v>1826</v>
      </c>
      <c r="F32" s="3" t="s">
        <v>3733</v>
      </c>
      <c r="G32" s="3" t="s">
        <v>4827</v>
      </c>
      <c r="H32" s="17" t="s">
        <v>5875</v>
      </c>
      <c r="I32" s="3" t="s">
        <v>263</v>
      </c>
    </row>
    <row r="33" spans="1:9" x14ac:dyDescent="0.45">
      <c r="A33" s="3" t="s">
        <v>41</v>
      </c>
      <c r="B33" s="3" t="s">
        <v>56</v>
      </c>
      <c r="C33" t="s">
        <v>1635</v>
      </c>
      <c r="D33" s="3" t="s">
        <v>5835</v>
      </c>
      <c r="E33" s="3" t="s">
        <v>1804</v>
      </c>
      <c r="F33" s="3" t="s">
        <v>1885</v>
      </c>
      <c r="G33" s="3" t="s">
        <v>4417</v>
      </c>
      <c r="H33" s="17" t="s">
        <v>5875</v>
      </c>
      <c r="I33" s="3" t="s">
        <v>234</v>
      </c>
    </row>
    <row r="34" spans="1:9" x14ac:dyDescent="0.45">
      <c r="A34" s="3" t="s">
        <v>51</v>
      </c>
      <c r="B34" s="3" t="s">
        <v>56</v>
      </c>
      <c r="C34" t="s">
        <v>1677</v>
      </c>
      <c r="D34" s="3" t="s">
        <v>5843</v>
      </c>
      <c r="E34" s="3" t="s">
        <v>1827</v>
      </c>
      <c r="F34" s="3" t="s">
        <v>3734</v>
      </c>
      <c r="H34" s="17" t="s">
        <v>5875</v>
      </c>
      <c r="I34" s="3" t="s">
        <v>263</v>
      </c>
    </row>
    <row r="35" spans="1:9" x14ac:dyDescent="0.45">
      <c r="A35" s="3" t="s">
        <v>51</v>
      </c>
      <c r="B35" s="3" t="s">
        <v>56</v>
      </c>
      <c r="C35" t="s">
        <v>1678</v>
      </c>
      <c r="D35" s="3" t="s">
        <v>5844</v>
      </c>
      <c r="E35" s="3" t="s">
        <v>1828</v>
      </c>
      <c r="F35" s="3" t="s">
        <v>1898</v>
      </c>
      <c r="G35" s="3" t="s">
        <v>5100</v>
      </c>
      <c r="H35" s="17" t="s">
        <v>5875</v>
      </c>
      <c r="I35" s="3" t="s">
        <v>263</v>
      </c>
    </row>
    <row r="36" spans="1:9" x14ac:dyDescent="0.45">
      <c r="A36" s="3" t="s">
        <v>51</v>
      </c>
      <c r="B36" s="3" t="s">
        <v>56</v>
      </c>
      <c r="C36" t="s">
        <v>1594</v>
      </c>
      <c r="D36" s="31" t="s">
        <v>5832</v>
      </c>
      <c r="E36" s="3" t="s">
        <v>1762</v>
      </c>
      <c r="F36" s="3" t="s">
        <v>1852</v>
      </c>
      <c r="G36" s="3" t="s">
        <v>4016</v>
      </c>
      <c r="H36" s="17" t="s">
        <v>5875</v>
      </c>
      <c r="I36" s="3" t="s">
        <v>233</v>
      </c>
    </row>
    <row r="37" spans="1:9" x14ac:dyDescent="0.45">
      <c r="A37" s="3" t="s">
        <v>41</v>
      </c>
      <c r="B37" s="3" t="s">
        <v>56</v>
      </c>
      <c r="C37" t="s">
        <v>1610</v>
      </c>
      <c r="D37" s="3" t="s">
        <v>5833</v>
      </c>
      <c r="E37" s="3" t="s">
        <v>1763</v>
      </c>
      <c r="F37" s="3" t="s">
        <v>1853</v>
      </c>
      <c r="G37" s="3" t="s">
        <v>4133</v>
      </c>
      <c r="H37" s="17" t="s">
        <v>5875</v>
      </c>
      <c r="I37" s="3" t="s">
        <v>233</v>
      </c>
    </row>
    <row r="38" spans="1:9" x14ac:dyDescent="0.45">
      <c r="A38" s="3" t="s">
        <v>41</v>
      </c>
      <c r="B38" s="3" t="s">
        <v>56</v>
      </c>
      <c r="C38" t="s">
        <v>1657</v>
      </c>
      <c r="D38" s="3" t="s">
        <v>3645</v>
      </c>
      <c r="E38" s="3" t="s">
        <v>1829</v>
      </c>
      <c r="F38" s="3" t="s">
        <v>3735</v>
      </c>
      <c r="G38" s="3" t="s">
        <v>4239</v>
      </c>
      <c r="H38" s="17" t="s">
        <v>5875</v>
      </c>
      <c r="I38" s="3" t="s">
        <v>263</v>
      </c>
    </row>
    <row r="39" spans="1:9" x14ac:dyDescent="0.45">
      <c r="A39" s="3" t="s">
        <v>41</v>
      </c>
      <c r="B39" s="3" t="s">
        <v>56</v>
      </c>
      <c r="C39" t="s">
        <v>1667</v>
      </c>
      <c r="D39" s="3" t="s">
        <v>3646</v>
      </c>
      <c r="E39" s="3" t="s">
        <v>1830</v>
      </c>
      <c r="F39" s="3" t="s">
        <v>3736</v>
      </c>
      <c r="G39" s="3" t="s">
        <v>4650</v>
      </c>
      <c r="H39" s="17" t="s">
        <v>5875</v>
      </c>
      <c r="I39" s="3" t="s">
        <v>263</v>
      </c>
    </row>
    <row r="40" spans="1:9" x14ac:dyDescent="0.45">
      <c r="A40" s="3" t="s">
        <v>51</v>
      </c>
      <c r="B40" s="3" t="s">
        <v>56</v>
      </c>
      <c r="C40" t="s">
        <v>604</v>
      </c>
      <c r="D40" s="3" t="s">
        <v>5839</v>
      </c>
      <c r="E40" s="3" t="s">
        <v>1054</v>
      </c>
      <c r="F40" s="3" t="s">
        <v>693</v>
      </c>
      <c r="G40" s="3" t="s">
        <v>4786</v>
      </c>
      <c r="H40" s="17" t="s">
        <v>5873</v>
      </c>
      <c r="I40" s="3" t="s">
        <v>233</v>
      </c>
    </row>
    <row r="41" spans="1:9" x14ac:dyDescent="0.45">
      <c r="A41" s="3" t="s">
        <v>51</v>
      </c>
      <c r="B41" s="3" t="s">
        <v>56</v>
      </c>
      <c r="C41" t="s">
        <v>870</v>
      </c>
      <c r="D41" s="3" t="s">
        <v>5840</v>
      </c>
      <c r="E41" s="3" t="s">
        <v>1055</v>
      </c>
      <c r="F41" s="3" t="s">
        <v>5174</v>
      </c>
      <c r="G41" s="3" t="s">
        <v>4239</v>
      </c>
      <c r="H41" s="17" t="s">
        <v>5806</v>
      </c>
      <c r="I41" s="3" t="s">
        <v>233</v>
      </c>
    </row>
    <row r="42" spans="1:9" x14ac:dyDescent="0.45">
      <c r="A42" s="3" t="s">
        <v>41</v>
      </c>
      <c r="B42" s="3" t="s">
        <v>56</v>
      </c>
      <c r="C42" t="s">
        <v>1373</v>
      </c>
      <c r="D42" s="3" t="s">
        <v>3656</v>
      </c>
      <c r="E42" s="3" t="s">
        <v>1505</v>
      </c>
      <c r="F42" s="3" t="s">
        <v>3737</v>
      </c>
      <c r="G42" s="3" t="s">
        <v>4373</v>
      </c>
      <c r="H42" s="17" t="s">
        <v>5876</v>
      </c>
      <c r="I42" s="3" t="s">
        <v>234</v>
      </c>
    </row>
    <row r="43" spans="1:9" x14ac:dyDescent="0.45">
      <c r="A43" s="3" t="s">
        <v>41</v>
      </c>
      <c r="B43" s="3" t="s">
        <v>56</v>
      </c>
      <c r="C43" t="s">
        <v>902</v>
      </c>
      <c r="D43" s="3" t="s">
        <v>3555</v>
      </c>
      <c r="E43" s="3" t="s">
        <v>3738</v>
      </c>
      <c r="F43" s="3" t="s">
        <v>5191</v>
      </c>
      <c r="G43" s="3" t="s">
        <v>4368</v>
      </c>
      <c r="H43" s="17" t="s">
        <v>5806</v>
      </c>
      <c r="I43" s="3" t="s">
        <v>234</v>
      </c>
    </row>
    <row r="44" spans="1:9" x14ac:dyDescent="0.45">
      <c r="B44" s="3" t="s">
        <v>60</v>
      </c>
      <c r="C44" t="s">
        <v>926</v>
      </c>
      <c r="D44" s="3" t="s">
        <v>3556</v>
      </c>
      <c r="E44" s="3" t="s">
        <v>998</v>
      </c>
      <c r="F44" s="3" t="s">
        <v>5192</v>
      </c>
      <c r="G44" s="3" t="s">
        <v>4769</v>
      </c>
      <c r="H44" s="17" t="s">
        <v>5806</v>
      </c>
      <c r="I44" s="3" t="s">
        <v>234</v>
      </c>
    </row>
    <row r="45" spans="1:9" x14ac:dyDescent="0.45">
      <c r="B45" s="3" t="s">
        <v>101</v>
      </c>
      <c r="C45" t="s">
        <v>2112</v>
      </c>
      <c r="D45" s="3" t="s">
        <v>5564</v>
      </c>
      <c r="E45" s="3" t="s">
        <v>2208</v>
      </c>
      <c r="F45" s="3" t="s">
        <v>2270</v>
      </c>
      <c r="G45" s="3" t="s">
        <v>4429</v>
      </c>
      <c r="H45" s="17" t="s">
        <v>5877</v>
      </c>
      <c r="I45" s="3" t="s">
        <v>234</v>
      </c>
    </row>
    <row r="46" spans="1:9" x14ac:dyDescent="0.45">
      <c r="A46" s="3" t="s">
        <v>42</v>
      </c>
      <c r="B46" s="3" t="s">
        <v>56</v>
      </c>
      <c r="C46" t="s">
        <v>349</v>
      </c>
      <c r="D46" s="3" t="s">
        <v>3007</v>
      </c>
      <c r="E46" s="3" t="s">
        <v>1056</v>
      </c>
      <c r="F46" s="3" t="s">
        <v>5445</v>
      </c>
      <c r="G46" s="3" t="s">
        <v>4020</v>
      </c>
      <c r="H46" s="17" t="s">
        <v>5871</v>
      </c>
      <c r="I46" s="3" t="s">
        <v>263</v>
      </c>
    </row>
    <row r="47" spans="1:9" x14ac:dyDescent="0.45">
      <c r="A47" s="3" t="s">
        <v>51</v>
      </c>
      <c r="B47" s="3" t="s">
        <v>56</v>
      </c>
      <c r="C47" t="s">
        <v>973</v>
      </c>
      <c r="D47" s="3" t="s">
        <v>3576</v>
      </c>
      <c r="E47" s="3" t="s">
        <v>1057</v>
      </c>
      <c r="F47" s="29" t="s">
        <v>5219</v>
      </c>
      <c r="G47" s="3" t="s">
        <v>4807</v>
      </c>
      <c r="H47" s="17" t="s">
        <v>5806</v>
      </c>
      <c r="I47" s="3" t="s">
        <v>263</v>
      </c>
    </row>
    <row r="48" spans="1:9" x14ac:dyDescent="0.45">
      <c r="B48" s="3" t="s">
        <v>101</v>
      </c>
      <c r="C48" t="s">
        <v>1002</v>
      </c>
      <c r="D48" s="3" t="s">
        <v>5543</v>
      </c>
      <c r="E48" s="3" t="s">
        <v>1001</v>
      </c>
      <c r="F48" s="3" t="s">
        <v>1282</v>
      </c>
      <c r="G48" s="3" t="s">
        <v>4696</v>
      </c>
      <c r="H48" s="17" t="s">
        <v>5873</v>
      </c>
      <c r="I48" s="3" t="s">
        <v>263</v>
      </c>
    </row>
    <row r="49" spans="1:9" x14ac:dyDescent="0.45">
      <c r="B49" s="3" t="s">
        <v>60</v>
      </c>
      <c r="C49" t="s">
        <v>1431</v>
      </c>
      <c r="D49" s="3" t="s">
        <v>3661</v>
      </c>
      <c r="E49" s="3" t="s">
        <v>1487</v>
      </c>
      <c r="F49" s="3" t="s">
        <v>5311</v>
      </c>
      <c r="G49" s="3" t="s">
        <v>4764</v>
      </c>
      <c r="H49" s="17" t="s">
        <v>5876</v>
      </c>
      <c r="I49" s="3" t="s">
        <v>263</v>
      </c>
    </row>
    <row r="50" spans="1:9" x14ac:dyDescent="0.45">
      <c r="A50" s="3" t="s">
        <v>41</v>
      </c>
      <c r="B50" s="3" t="s">
        <v>56</v>
      </c>
      <c r="C50" t="s">
        <v>2141</v>
      </c>
      <c r="D50" s="3" t="s">
        <v>5699</v>
      </c>
      <c r="E50" s="3" t="s">
        <v>2209</v>
      </c>
      <c r="F50" s="3" t="s">
        <v>3739</v>
      </c>
      <c r="G50" s="3" t="s">
        <v>4177</v>
      </c>
      <c r="H50" s="17" t="s">
        <v>5877</v>
      </c>
      <c r="I50" s="3" t="s">
        <v>234</v>
      </c>
    </row>
    <row r="51" spans="1:9" x14ac:dyDescent="0.45">
      <c r="A51" s="3" t="s">
        <v>42</v>
      </c>
      <c r="B51" s="3" t="s">
        <v>56</v>
      </c>
      <c r="C51" t="s">
        <v>1603</v>
      </c>
      <c r="D51" s="3" t="s">
        <v>5608</v>
      </c>
      <c r="E51" s="3" t="s">
        <v>1764</v>
      </c>
      <c r="F51" s="3" t="s">
        <v>4978</v>
      </c>
      <c r="G51" s="3" t="s">
        <v>4979</v>
      </c>
      <c r="H51" s="17" t="s">
        <v>5875</v>
      </c>
      <c r="I51" s="3" t="s">
        <v>233</v>
      </c>
    </row>
    <row r="52" spans="1:9" x14ac:dyDescent="0.45">
      <c r="A52" s="31" t="s">
        <v>42</v>
      </c>
      <c r="B52" s="31" t="s">
        <v>56</v>
      </c>
      <c r="C52" s="45" t="s">
        <v>424</v>
      </c>
      <c r="D52" s="31" t="s">
        <v>5825</v>
      </c>
      <c r="E52" s="3" t="s">
        <v>524</v>
      </c>
      <c r="F52" s="3" t="s">
        <v>5154</v>
      </c>
      <c r="G52" s="3" t="s">
        <v>4649</v>
      </c>
      <c r="H52" s="17" t="s">
        <v>5872</v>
      </c>
      <c r="I52" s="3" t="s">
        <v>234</v>
      </c>
    </row>
    <row r="53" spans="1:9" x14ac:dyDescent="0.45">
      <c r="A53" s="3" t="s">
        <v>55</v>
      </c>
      <c r="B53" s="3" t="s">
        <v>34</v>
      </c>
      <c r="C53" t="s">
        <v>1438</v>
      </c>
      <c r="D53" s="3" t="s">
        <v>5584</v>
      </c>
      <c r="E53" s="3" t="s">
        <v>1470</v>
      </c>
      <c r="F53" s="3" t="s">
        <v>1732</v>
      </c>
      <c r="G53" s="3" t="s">
        <v>4929</v>
      </c>
      <c r="H53" s="17" t="s">
        <v>5876</v>
      </c>
      <c r="I53" s="3" t="s">
        <v>263</v>
      </c>
    </row>
    <row r="54" spans="1:9" x14ac:dyDescent="0.45">
      <c r="A54" s="3" t="s">
        <v>51</v>
      </c>
      <c r="B54" s="3" t="s">
        <v>56</v>
      </c>
      <c r="C54" t="s">
        <v>412</v>
      </c>
      <c r="D54" s="3" t="s">
        <v>3064</v>
      </c>
      <c r="E54" s="3" t="s">
        <v>525</v>
      </c>
      <c r="F54" s="3" t="s">
        <v>5155</v>
      </c>
      <c r="G54" s="3" t="s">
        <v>4515</v>
      </c>
      <c r="H54" s="17" t="s">
        <v>5872</v>
      </c>
      <c r="I54" s="3" t="s">
        <v>234</v>
      </c>
    </row>
    <row r="55" spans="1:9" x14ac:dyDescent="0.45">
      <c r="A55" s="3" t="s">
        <v>55</v>
      </c>
      <c r="B55" s="3" t="s">
        <v>34</v>
      </c>
      <c r="C55" t="s">
        <v>1358</v>
      </c>
      <c r="D55" s="3" t="s">
        <v>5585</v>
      </c>
      <c r="E55" s="3" t="s">
        <v>1460</v>
      </c>
      <c r="F55" s="3" t="s">
        <v>1681</v>
      </c>
      <c r="G55" s="3" t="s">
        <v>4895</v>
      </c>
      <c r="H55" s="17" t="s">
        <v>5876</v>
      </c>
      <c r="I55" s="3" t="s">
        <v>233</v>
      </c>
    </row>
    <row r="56" spans="1:9" x14ac:dyDescent="0.45">
      <c r="A56" s="3" t="s">
        <v>41</v>
      </c>
      <c r="B56" s="3" t="s">
        <v>56</v>
      </c>
      <c r="C56" t="s">
        <v>361</v>
      </c>
      <c r="D56" s="3" t="s">
        <v>5805</v>
      </c>
      <c r="E56" s="3" t="s">
        <v>695</v>
      </c>
      <c r="F56" s="3" t="s">
        <v>5135</v>
      </c>
      <c r="G56" s="3" t="s">
        <v>4485</v>
      </c>
      <c r="H56" s="17" t="s">
        <v>5871</v>
      </c>
      <c r="I56" s="3" t="s">
        <v>263</v>
      </c>
    </row>
    <row r="57" spans="1:9" x14ac:dyDescent="0.45">
      <c r="A57" s="3" t="s">
        <v>41</v>
      </c>
      <c r="B57" s="3" t="s">
        <v>56</v>
      </c>
      <c r="C57" t="s">
        <v>326</v>
      </c>
      <c r="D57" s="3" t="s">
        <v>5804</v>
      </c>
      <c r="E57" s="3" t="s">
        <v>694</v>
      </c>
      <c r="F57" s="3" t="s">
        <v>5455</v>
      </c>
      <c r="G57" s="3" t="s">
        <v>4485</v>
      </c>
      <c r="H57" s="17" t="s">
        <v>5871</v>
      </c>
      <c r="I57" s="3" t="s">
        <v>234</v>
      </c>
    </row>
    <row r="58" spans="1:9" x14ac:dyDescent="0.45">
      <c r="A58" s="3" t="s">
        <v>41</v>
      </c>
      <c r="B58" s="3" t="s">
        <v>56</v>
      </c>
      <c r="C58" t="s">
        <v>914</v>
      </c>
      <c r="D58" s="3" t="s">
        <v>3557</v>
      </c>
      <c r="E58" s="3" t="s">
        <v>1036</v>
      </c>
      <c r="F58" s="3" t="s">
        <v>5193</v>
      </c>
      <c r="G58" s="3" t="s">
        <v>4873</v>
      </c>
      <c r="H58" s="17" t="s">
        <v>5806</v>
      </c>
      <c r="I58" s="3" t="s">
        <v>234</v>
      </c>
    </row>
    <row r="59" spans="1:9" x14ac:dyDescent="0.45">
      <c r="A59" s="3" t="s">
        <v>41</v>
      </c>
      <c r="B59" s="3" t="s">
        <v>56</v>
      </c>
      <c r="C59" t="s">
        <v>872</v>
      </c>
      <c r="D59" s="3" t="s">
        <v>3546</v>
      </c>
      <c r="E59" s="3" t="s">
        <v>1058</v>
      </c>
      <c r="F59" s="29" t="s">
        <v>5175</v>
      </c>
      <c r="G59" s="3" t="s">
        <v>4449</v>
      </c>
      <c r="H59" s="17" t="s">
        <v>5806</v>
      </c>
      <c r="I59" s="3" t="s">
        <v>233</v>
      </c>
    </row>
    <row r="60" spans="1:9" x14ac:dyDescent="0.45">
      <c r="A60" s="3" t="s">
        <v>41</v>
      </c>
      <c r="B60" s="3" t="s">
        <v>56</v>
      </c>
      <c r="C60" t="s">
        <v>666</v>
      </c>
      <c r="D60" s="3" t="s">
        <v>3528</v>
      </c>
      <c r="E60" s="3" t="s">
        <v>696</v>
      </c>
      <c r="F60" s="3" t="s">
        <v>697</v>
      </c>
      <c r="G60" s="3" t="s">
        <v>4114</v>
      </c>
      <c r="H60" s="17" t="s">
        <v>5873</v>
      </c>
      <c r="I60" s="3" t="s">
        <v>263</v>
      </c>
    </row>
    <row r="61" spans="1:9" x14ac:dyDescent="0.45">
      <c r="A61" s="3" t="s">
        <v>41</v>
      </c>
      <c r="B61" s="3" t="s">
        <v>56</v>
      </c>
      <c r="C61" t="s">
        <v>1948</v>
      </c>
      <c r="D61" s="3" t="s">
        <v>3595</v>
      </c>
      <c r="E61" s="3" t="s">
        <v>1978</v>
      </c>
      <c r="F61" s="3" t="s">
        <v>5504</v>
      </c>
      <c r="G61" s="3" t="s">
        <v>4653</v>
      </c>
      <c r="H61" s="17" t="s">
        <v>5874</v>
      </c>
      <c r="I61" s="3" t="s">
        <v>234</v>
      </c>
    </row>
    <row r="62" spans="1:9" x14ac:dyDescent="0.45">
      <c r="A62" s="3" t="s">
        <v>51</v>
      </c>
      <c r="B62" s="3" t="s">
        <v>56</v>
      </c>
      <c r="C62" t="s">
        <v>2398</v>
      </c>
      <c r="D62" s="3" t="s">
        <v>3706</v>
      </c>
      <c r="E62" s="3" t="s">
        <v>2602</v>
      </c>
      <c r="F62" s="3" t="s">
        <v>5368</v>
      </c>
      <c r="G62" s="3" t="s">
        <v>4580</v>
      </c>
      <c r="H62" s="17" t="s">
        <v>5878</v>
      </c>
      <c r="I62" s="3" t="s">
        <v>234</v>
      </c>
    </row>
    <row r="63" spans="1:9" x14ac:dyDescent="0.45">
      <c r="B63" s="3" t="s">
        <v>60</v>
      </c>
      <c r="C63" t="s">
        <v>899</v>
      </c>
      <c r="D63" s="3" t="s">
        <v>3558</v>
      </c>
      <c r="E63" s="3" t="s">
        <v>1000</v>
      </c>
      <c r="F63" s="3" t="s">
        <v>999</v>
      </c>
      <c r="G63" s="3" t="s">
        <v>4771</v>
      </c>
      <c r="H63" s="17" t="s">
        <v>5806</v>
      </c>
      <c r="I63" s="3" t="s">
        <v>234</v>
      </c>
    </row>
    <row r="64" spans="1:9" x14ac:dyDescent="0.45">
      <c r="B64" s="3" t="s">
        <v>60</v>
      </c>
      <c r="C64" t="s">
        <v>612</v>
      </c>
      <c r="D64" s="3" t="s">
        <v>3143</v>
      </c>
      <c r="E64" s="3" t="s">
        <v>698</v>
      </c>
      <c r="F64" s="3" t="s">
        <v>699</v>
      </c>
      <c r="G64" s="3" t="s">
        <v>4849</v>
      </c>
      <c r="H64" s="17" t="s">
        <v>5873</v>
      </c>
      <c r="I64" s="3" t="s">
        <v>234</v>
      </c>
    </row>
    <row r="65" spans="1:9" x14ac:dyDescent="0.45">
      <c r="A65" s="3" t="s">
        <v>41</v>
      </c>
      <c r="B65" s="3" t="s">
        <v>56</v>
      </c>
      <c r="C65" t="s">
        <v>2116</v>
      </c>
      <c r="D65" s="3" t="s">
        <v>3684</v>
      </c>
      <c r="E65" s="3" t="s">
        <v>2207</v>
      </c>
      <c r="F65" s="3" t="s">
        <v>5329</v>
      </c>
      <c r="G65" s="3" t="s">
        <v>4326</v>
      </c>
      <c r="H65" s="17" t="s">
        <v>5877</v>
      </c>
      <c r="I65" s="3" t="s">
        <v>234</v>
      </c>
    </row>
    <row r="66" spans="1:9" x14ac:dyDescent="0.45">
      <c r="A66" s="3" t="s">
        <v>55</v>
      </c>
      <c r="B66" s="3" t="s">
        <v>34</v>
      </c>
      <c r="C66" t="s">
        <v>2455</v>
      </c>
      <c r="D66" s="3" t="s">
        <v>3481</v>
      </c>
      <c r="E66" s="3" t="s">
        <v>3852</v>
      </c>
      <c r="F66" s="3" t="s">
        <v>2713</v>
      </c>
      <c r="G66" s="3" t="s">
        <v>4374</v>
      </c>
      <c r="H66" s="17" t="s">
        <v>5870</v>
      </c>
      <c r="I66" s="3" t="s">
        <v>233</v>
      </c>
    </row>
    <row r="67" spans="1:9" x14ac:dyDescent="0.45">
      <c r="A67" s="3" t="s">
        <v>41</v>
      </c>
      <c r="B67" s="3" t="s">
        <v>56</v>
      </c>
      <c r="C67" t="s">
        <v>980</v>
      </c>
      <c r="D67" s="3" t="s">
        <v>3212</v>
      </c>
      <c r="E67" s="3" t="s">
        <v>1059</v>
      </c>
      <c r="F67" s="3" t="s">
        <v>3740</v>
      </c>
      <c r="G67" s="3" t="s">
        <v>5088</v>
      </c>
      <c r="H67" s="17" t="s">
        <v>5806</v>
      </c>
      <c r="I67" s="3" t="s">
        <v>263</v>
      </c>
    </row>
    <row r="68" spans="1:9" x14ac:dyDescent="0.45">
      <c r="A68" s="3" t="s">
        <v>41</v>
      </c>
      <c r="B68" s="3" t="s">
        <v>56</v>
      </c>
      <c r="C68" t="s">
        <v>2339</v>
      </c>
      <c r="D68" s="3" t="s">
        <v>5704</v>
      </c>
      <c r="E68" s="3" t="s">
        <v>2563</v>
      </c>
      <c r="F68" s="3" t="s">
        <v>5348</v>
      </c>
      <c r="G68" s="3" t="s">
        <v>4004</v>
      </c>
      <c r="H68" s="17" t="s">
        <v>5878</v>
      </c>
      <c r="I68" s="3" t="s">
        <v>233</v>
      </c>
    </row>
    <row r="69" spans="1:9" x14ac:dyDescent="0.45">
      <c r="A69" s="3" t="s">
        <v>41</v>
      </c>
      <c r="B69" s="3" t="s">
        <v>56</v>
      </c>
      <c r="C69" t="s">
        <v>1600</v>
      </c>
      <c r="D69" s="3" t="s">
        <v>3253</v>
      </c>
      <c r="E69" s="3" t="s">
        <v>1765</v>
      </c>
      <c r="F69" s="3" t="s">
        <v>1854</v>
      </c>
      <c r="G69" s="3" t="s">
        <v>4208</v>
      </c>
      <c r="H69" s="17" t="s">
        <v>5875</v>
      </c>
      <c r="I69" s="3" t="s">
        <v>233</v>
      </c>
    </row>
    <row r="70" spans="1:9" x14ac:dyDescent="0.45">
      <c r="A70" s="3" t="s">
        <v>41</v>
      </c>
      <c r="B70" s="3" t="s">
        <v>56</v>
      </c>
      <c r="C70" t="s">
        <v>2544</v>
      </c>
      <c r="D70" s="3" t="s">
        <v>2947</v>
      </c>
      <c r="E70" s="3" t="s">
        <v>2643</v>
      </c>
      <c r="F70" s="3" t="s">
        <v>3741</v>
      </c>
      <c r="G70" s="3" t="s">
        <v>4509</v>
      </c>
      <c r="H70" s="17" t="s">
        <v>5870</v>
      </c>
      <c r="I70" s="3" t="s">
        <v>263</v>
      </c>
    </row>
    <row r="71" spans="1:9" x14ac:dyDescent="0.45">
      <c r="B71" s="3" t="s">
        <v>101</v>
      </c>
      <c r="C71" t="s">
        <v>2393</v>
      </c>
      <c r="D71" s="3" t="s">
        <v>3507</v>
      </c>
      <c r="E71" s="3" t="s">
        <v>2603</v>
      </c>
      <c r="F71" s="3" t="s">
        <v>2795</v>
      </c>
      <c r="G71" s="3" t="s">
        <v>4321</v>
      </c>
      <c r="H71" s="17" t="s">
        <v>5878</v>
      </c>
      <c r="I71" s="3" t="s">
        <v>234</v>
      </c>
    </row>
    <row r="72" spans="1:9" x14ac:dyDescent="0.45">
      <c r="A72" s="3" t="s">
        <v>41</v>
      </c>
      <c r="B72" s="3" t="s">
        <v>56</v>
      </c>
      <c r="C72" t="s">
        <v>2450</v>
      </c>
      <c r="D72" s="3" t="s">
        <v>5713</v>
      </c>
      <c r="E72" s="3" t="s">
        <v>2712</v>
      </c>
      <c r="F72" s="3" t="s">
        <v>5394</v>
      </c>
      <c r="G72" s="3" t="s">
        <v>4647</v>
      </c>
      <c r="H72" s="17" t="s">
        <v>5870</v>
      </c>
      <c r="I72" s="3" t="s">
        <v>233</v>
      </c>
    </row>
    <row r="73" spans="1:9" x14ac:dyDescent="0.45">
      <c r="A73" s="3" t="s">
        <v>51</v>
      </c>
      <c r="B73" s="3" t="s">
        <v>56</v>
      </c>
      <c r="C73" t="s">
        <v>2452</v>
      </c>
      <c r="D73" s="3" t="s">
        <v>5753</v>
      </c>
      <c r="E73" s="3" t="s">
        <v>2668</v>
      </c>
      <c r="F73" s="3" t="s">
        <v>2714</v>
      </c>
      <c r="G73" s="3" t="s">
        <v>4207</v>
      </c>
      <c r="H73" s="17" t="s">
        <v>5870</v>
      </c>
      <c r="I73" s="3" t="s">
        <v>233</v>
      </c>
    </row>
    <row r="74" spans="1:9" x14ac:dyDescent="0.45">
      <c r="A74" s="3" t="s">
        <v>55</v>
      </c>
      <c r="B74" s="3" t="s">
        <v>34</v>
      </c>
      <c r="C74" t="s">
        <v>1924</v>
      </c>
      <c r="D74" s="3" t="s">
        <v>3387</v>
      </c>
      <c r="E74" s="3" t="s">
        <v>1963</v>
      </c>
      <c r="F74" s="3" t="s">
        <v>3742</v>
      </c>
      <c r="G74" s="3" t="s">
        <v>4977</v>
      </c>
      <c r="H74" s="17" t="s">
        <v>5874</v>
      </c>
      <c r="I74" s="3" t="s">
        <v>233</v>
      </c>
    </row>
    <row r="75" spans="1:9" x14ac:dyDescent="0.45">
      <c r="A75" s="3" t="s">
        <v>51</v>
      </c>
      <c r="B75" s="3" t="s">
        <v>56</v>
      </c>
      <c r="C75" t="s">
        <v>664</v>
      </c>
      <c r="D75" s="3" t="s">
        <v>3380</v>
      </c>
      <c r="E75" s="3" t="s">
        <v>700</v>
      </c>
      <c r="F75" s="3" t="s">
        <v>3743</v>
      </c>
      <c r="G75" s="3" t="s">
        <v>4856</v>
      </c>
      <c r="H75" s="17" t="s">
        <v>5873</v>
      </c>
      <c r="I75" s="3" t="s">
        <v>263</v>
      </c>
    </row>
    <row r="76" spans="1:9" x14ac:dyDescent="0.45">
      <c r="A76" s="3" t="s">
        <v>55</v>
      </c>
      <c r="B76" s="3" t="s">
        <v>34</v>
      </c>
      <c r="C76" t="s">
        <v>1611</v>
      </c>
      <c r="D76" s="3" t="s">
        <v>3452</v>
      </c>
      <c r="E76" s="3" t="s">
        <v>1766</v>
      </c>
      <c r="F76" s="3" t="s">
        <v>1855</v>
      </c>
      <c r="G76" s="3" t="s">
        <v>4964</v>
      </c>
      <c r="H76" s="17" t="s">
        <v>5875</v>
      </c>
      <c r="I76" s="3" t="s">
        <v>233</v>
      </c>
    </row>
    <row r="77" spans="1:9" x14ac:dyDescent="0.45">
      <c r="A77" s="3" t="s">
        <v>51</v>
      </c>
      <c r="B77" s="3" t="s">
        <v>56</v>
      </c>
      <c r="C77" t="s">
        <v>873</v>
      </c>
      <c r="D77" s="3" t="s">
        <v>3181</v>
      </c>
      <c r="E77" s="3" t="s">
        <v>1060</v>
      </c>
      <c r="F77" s="3" t="s">
        <v>5176</v>
      </c>
      <c r="G77" s="3" t="s">
        <v>4888</v>
      </c>
      <c r="H77" s="17" t="s">
        <v>5806</v>
      </c>
      <c r="I77" s="3" t="s">
        <v>233</v>
      </c>
    </row>
    <row r="78" spans="1:9" x14ac:dyDescent="0.45">
      <c r="A78" s="3" t="s">
        <v>51</v>
      </c>
      <c r="B78" s="3" t="s">
        <v>56</v>
      </c>
      <c r="C78" t="s">
        <v>311</v>
      </c>
      <c r="D78" s="3" t="s">
        <v>3484</v>
      </c>
      <c r="E78" s="3" t="s">
        <v>701</v>
      </c>
      <c r="F78" s="3" t="s">
        <v>5122</v>
      </c>
      <c r="G78" s="3" t="s">
        <v>4476</v>
      </c>
      <c r="H78" s="17" t="s">
        <v>5871</v>
      </c>
      <c r="I78" s="3" t="s">
        <v>233</v>
      </c>
    </row>
    <row r="79" spans="1:9" x14ac:dyDescent="0.45">
      <c r="A79" s="3" t="s">
        <v>55</v>
      </c>
      <c r="B79" s="3" t="s">
        <v>34</v>
      </c>
      <c r="C79" t="s">
        <v>2142</v>
      </c>
      <c r="D79" s="3" t="s">
        <v>3503</v>
      </c>
      <c r="E79" s="3" t="s">
        <v>3853</v>
      </c>
      <c r="F79" s="3" t="s">
        <v>2271</v>
      </c>
      <c r="G79" s="3" t="s">
        <v>4980</v>
      </c>
      <c r="H79" s="17" t="s">
        <v>5877</v>
      </c>
      <c r="I79" s="3" t="s">
        <v>234</v>
      </c>
    </row>
    <row r="80" spans="1:9" x14ac:dyDescent="0.45">
      <c r="A80" s="3" t="s">
        <v>41</v>
      </c>
      <c r="B80" s="3" t="s">
        <v>56</v>
      </c>
      <c r="C80" t="s">
        <v>2078</v>
      </c>
      <c r="D80" s="3" t="s">
        <v>3393</v>
      </c>
      <c r="E80" s="3" t="s">
        <v>2184</v>
      </c>
      <c r="F80" s="29" t="s">
        <v>3744</v>
      </c>
      <c r="G80" s="3" t="s">
        <v>4819</v>
      </c>
      <c r="H80" s="17" t="s">
        <v>5877</v>
      </c>
      <c r="I80" s="3" t="s">
        <v>233</v>
      </c>
    </row>
    <row r="81" spans="1:9" x14ac:dyDescent="0.45">
      <c r="A81" s="3" t="s">
        <v>55</v>
      </c>
      <c r="B81" s="3" t="s">
        <v>34</v>
      </c>
      <c r="C81" t="s">
        <v>1605</v>
      </c>
      <c r="D81" s="3" t="s">
        <v>3254</v>
      </c>
      <c r="E81" s="3" t="s">
        <v>1767</v>
      </c>
      <c r="F81" s="3" t="s">
        <v>1856</v>
      </c>
      <c r="G81" s="3" t="s">
        <v>4916</v>
      </c>
      <c r="H81" s="17" t="s">
        <v>5875</v>
      </c>
      <c r="I81" s="3" t="s">
        <v>233</v>
      </c>
    </row>
    <row r="82" spans="1:9" x14ac:dyDescent="0.45">
      <c r="B82" s="3" t="s">
        <v>101</v>
      </c>
      <c r="C82" t="s">
        <v>1488</v>
      </c>
      <c r="D82" s="3" t="s">
        <v>5773</v>
      </c>
      <c r="E82" s="3" t="s">
        <v>1489</v>
      </c>
      <c r="F82" s="3" t="s">
        <v>1733</v>
      </c>
      <c r="G82" s="3" t="s">
        <v>4366</v>
      </c>
      <c r="H82" s="17" t="s">
        <v>5876</v>
      </c>
      <c r="I82" s="3" t="s">
        <v>263</v>
      </c>
    </row>
    <row r="83" spans="1:9" x14ac:dyDescent="0.45">
      <c r="B83" s="3" t="s">
        <v>60</v>
      </c>
      <c r="C83" t="s">
        <v>1351</v>
      </c>
      <c r="D83" s="3" t="s">
        <v>3514</v>
      </c>
      <c r="E83" s="3" t="s">
        <v>3916</v>
      </c>
      <c r="F83" s="3" t="s">
        <v>1682</v>
      </c>
      <c r="G83" s="3" t="s">
        <v>4667</v>
      </c>
      <c r="H83" s="17" t="s">
        <v>5876</v>
      </c>
      <c r="I83" s="3" t="s">
        <v>233</v>
      </c>
    </row>
    <row r="84" spans="1:9" x14ac:dyDescent="0.45">
      <c r="A84" s="3" t="s">
        <v>42</v>
      </c>
      <c r="B84" s="3" t="s">
        <v>56</v>
      </c>
      <c r="C84" t="s">
        <v>667</v>
      </c>
      <c r="D84" s="3" t="s">
        <v>3164</v>
      </c>
      <c r="E84" s="3" t="s">
        <v>702</v>
      </c>
      <c r="F84" s="3" t="s">
        <v>5449</v>
      </c>
      <c r="G84" s="3" t="s">
        <v>4574</v>
      </c>
      <c r="H84" s="17" t="s">
        <v>5873</v>
      </c>
      <c r="I84" s="3" t="s">
        <v>263</v>
      </c>
    </row>
    <row r="85" spans="1:9" x14ac:dyDescent="0.45">
      <c r="A85" s="3" t="s">
        <v>55</v>
      </c>
      <c r="B85" s="3" t="s">
        <v>34</v>
      </c>
      <c r="C85" t="s">
        <v>425</v>
      </c>
      <c r="D85" s="3" t="s">
        <v>3065</v>
      </c>
      <c r="E85" s="3" t="s">
        <v>481</v>
      </c>
      <c r="F85" s="3" t="s">
        <v>5156</v>
      </c>
      <c r="G85" s="3" t="s">
        <v>4389</v>
      </c>
      <c r="H85" s="17" t="s">
        <v>5872</v>
      </c>
      <c r="I85" s="3" t="s">
        <v>234</v>
      </c>
    </row>
    <row r="86" spans="1:9" x14ac:dyDescent="0.45">
      <c r="A86" s="3" t="s">
        <v>41</v>
      </c>
      <c r="B86" s="3" t="s">
        <v>56</v>
      </c>
      <c r="C86" t="s">
        <v>1379</v>
      </c>
      <c r="D86" s="3" t="s">
        <v>3419</v>
      </c>
      <c r="E86" s="3" t="s">
        <v>1506</v>
      </c>
      <c r="F86" s="3" t="s">
        <v>1710</v>
      </c>
      <c r="G86" s="3" t="s">
        <v>4404</v>
      </c>
      <c r="H86" s="17" t="s">
        <v>5876</v>
      </c>
      <c r="I86" s="3" t="s">
        <v>234</v>
      </c>
    </row>
    <row r="87" spans="1:9" x14ac:dyDescent="0.45">
      <c r="A87" s="3" t="s">
        <v>55</v>
      </c>
      <c r="B87" s="3" t="s">
        <v>34</v>
      </c>
      <c r="C87" t="s">
        <v>2143</v>
      </c>
      <c r="D87" s="3" t="s">
        <v>3395</v>
      </c>
      <c r="E87" s="3" t="s">
        <v>3854</v>
      </c>
      <c r="F87" s="3" t="s">
        <v>2272</v>
      </c>
      <c r="G87" s="3" t="s">
        <v>4912</v>
      </c>
      <c r="H87" s="17" t="s">
        <v>5877</v>
      </c>
      <c r="I87" s="3" t="s">
        <v>234</v>
      </c>
    </row>
    <row r="88" spans="1:9" x14ac:dyDescent="0.45">
      <c r="A88" s="3" t="s">
        <v>55</v>
      </c>
      <c r="B88" s="3" t="s">
        <v>34</v>
      </c>
      <c r="C88" t="s">
        <v>1624</v>
      </c>
      <c r="D88" s="3" t="s">
        <v>3636</v>
      </c>
      <c r="E88" s="3" t="s">
        <v>1805</v>
      </c>
      <c r="F88" s="3" t="s">
        <v>1886</v>
      </c>
      <c r="G88" s="3" t="s">
        <v>5017</v>
      </c>
      <c r="H88" s="17" t="s">
        <v>5875</v>
      </c>
      <c r="I88" s="3" t="s">
        <v>234</v>
      </c>
    </row>
    <row r="89" spans="1:9" x14ac:dyDescent="0.45">
      <c r="A89" s="3" t="s">
        <v>41</v>
      </c>
      <c r="B89" s="3" t="s">
        <v>56</v>
      </c>
      <c r="C89" t="s">
        <v>1941</v>
      </c>
      <c r="D89" s="3" t="s">
        <v>3388</v>
      </c>
      <c r="E89" s="3" t="s">
        <v>1979</v>
      </c>
      <c r="F89" s="3" t="s">
        <v>2053</v>
      </c>
      <c r="G89" s="3" t="s">
        <v>4269</v>
      </c>
      <c r="H89" s="17" t="s">
        <v>5874</v>
      </c>
      <c r="I89" s="3" t="s">
        <v>234</v>
      </c>
    </row>
    <row r="90" spans="1:9" x14ac:dyDescent="0.45">
      <c r="B90" s="3" t="s">
        <v>61</v>
      </c>
      <c r="C90" t="s">
        <v>288</v>
      </c>
      <c r="D90" s="3" t="s">
        <v>2975</v>
      </c>
      <c r="F90" s="3" t="s">
        <v>5439</v>
      </c>
      <c r="G90" s="3" t="s">
        <v>4508</v>
      </c>
      <c r="H90" s="17" t="s">
        <v>5871</v>
      </c>
      <c r="I90" s="3" t="s">
        <v>233</v>
      </c>
    </row>
    <row r="91" spans="1:9" x14ac:dyDescent="0.45">
      <c r="B91" s="3" t="s">
        <v>60</v>
      </c>
      <c r="C91" t="s">
        <v>1949</v>
      </c>
      <c r="D91" s="3" t="s">
        <v>3229</v>
      </c>
      <c r="E91" s="3" t="s">
        <v>1980</v>
      </c>
      <c r="F91" s="3" t="s">
        <v>3745</v>
      </c>
      <c r="G91" s="3" t="s">
        <v>4322</v>
      </c>
      <c r="H91" s="17" t="s">
        <v>5874</v>
      </c>
      <c r="I91" s="3" t="s">
        <v>234</v>
      </c>
    </row>
    <row r="92" spans="1:9" x14ac:dyDescent="0.45">
      <c r="A92" s="3" t="s">
        <v>51</v>
      </c>
      <c r="B92" s="3" t="s">
        <v>56</v>
      </c>
      <c r="C92" t="s">
        <v>622</v>
      </c>
      <c r="D92" s="3" t="s">
        <v>3144</v>
      </c>
      <c r="E92" s="3" t="s">
        <v>1061</v>
      </c>
      <c r="F92" s="3" t="s">
        <v>703</v>
      </c>
      <c r="G92" s="3" t="s">
        <v>4478</v>
      </c>
      <c r="H92" s="17" t="s">
        <v>5873</v>
      </c>
      <c r="I92" s="3" t="s">
        <v>234</v>
      </c>
    </row>
    <row r="93" spans="1:9" x14ac:dyDescent="0.45">
      <c r="A93" s="3" t="s">
        <v>42</v>
      </c>
      <c r="B93" s="3" t="s">
        <v>56</v>
      </c>
      <c r="C93" t="s">
        <v>954</v>
      </c>
      <c r="D93" s="3" t="s">
        <v>3213</v>
      </c>
      <c r="E93" s="3" t="s">
        <v>1062</v>
      </c>
      <c r="F93" s="29" t="s">
        <v>5220</v>
      </c>
      <c r="G93" s="3" t="s">
        <v>4011</v>
      </c>
      <c r="H93" s="17" t="s">
        <v>5806</v>
      </c>
      <c r="I93" s="3" t="s">
        <v>263</v>
      </c>
    </row>
    <row r="94" spans="1:9" x14ac:dyDescent="0.45">
      <c r="A94" s="3" t="s">
        <v>41</v>
      </c>
      <c r="B94" s="3" t="s">
        <v>56</v>
      </c>
      <c r="C94" t="s">
        <v>388</v>
      </c>
      <c r="D94" s="3" t="s">
        <v>3008</v>
      </c>
      <c r="E94" s="3" t="s">
        <v>1063</v>
      </c>
      <c r="F94" s="3" t="s">
        <v>5459</v>
      </c>
      <c r="G94" s="3" t="s">
        <v>4410</v>
      </c>
      <c r="H94" s="17" t="s">
        <v>5871</v>
      </c>
      <c r="I94" s="3" t="s">
        <v>263</v>
      </c>
    </row>
    <row r="95" spans="1:9" x14ac:dyDescent="0.45">
      <c r="A95" s="3" t="s">
        <v>41</v>
      </c>
      <c r="B95" s="3" t="s">
        <v>56</v>
      </c>
      <c r="C95" t="s">
        <v>927</v>
      </c>
      <c r="D95" s="3" t="s">
        <v>3190</v>
      </c>
      <c r="E95" s="3" t="s">
        <v>1037</v>
      </c>
      <c r="F95" s="3" t="s">
        <v>5194</v>
      </c>
      <c r="G95" s="3" t="s">
        <v>4637</v>
      </c>
      <c r="H95" s="17" t="s">
        <v>5806</v>
      </c>
      <c r="I95" s="3" t="s">
        <v>234</v>
      </c>
    </row>
    <row r="96" spans="1:9" x14ac:dyDescent="0.45">
      <c r="A96" s="3" t="s">
        <v>41</v>
      </c>
      <c r="B96" s="3" t="s">
        <v>56</v>
      </c>
      <c r="C96" t="s">
        <v>2014</v>
      </c>
      <c r="D96" s="3" t="s">
        <v>5666</v>
      </c>
      <c r="E96" s="3" t="s">
        <v>2025</v>
      </c>
      <c r="F96" s="3" t="s">
        <v>5253</v>
      </c>
      <c r="G96" s="3" t="s">
        <v>4469</v>
      </c>
      <c r="H96" s="17" t="s">
        <v>5874</v>
      </c>
      <c r="I96" s="3" t="s">
        <v>263</v>
      </c>
    </row>
    <row r="97" spans="1:9" x14ac:dyDescent="0.45">
      <c r="A97" s="3" t="s">
        <v>41</v>
      </c>
      <c r="B97" s="3" t="s">
        <v>56</v>
      </c>
      <c r="C97" t="s">
        <v>1439</v>
      </c>
      <c r="D97" s="3" t="s">
        <v>3586</v>
      </c>
      <c r="E97" s="3" t="s">
        <v>1521</v>
      </c>
      <c r="F97" s="3" t="s">
        <v>1734</v>
      </c>
      <c r="G97" s="3" t="s">
        <v>4657</v>
      </c>
      <c r="H97" s="17" t="s">
        <v>5874</v>
      </c>
      <c r="I97" s="3" t="s">
        <v>233</v>
      </c>
    </row>
    <row r="98" spans="1:9" x14ac:dyDescent="0.45">
      <c r="A98" s="3" t="s">
        <v>41</v>
      </c>
      <c r="B98" s="3" t="s">
        <v>56</v>
      </c>
      <c r="C98" t="s">
        <v>855</v>
      </c>
      <c r="D98" s="3" t="s">
        <v>5645</v>
      </c>
      <c r="E98" s="3" t="s">
        <v>1064</v>
      </c>
      <c r="F98" s="3" t="s">
        <v>5177</v>
      </c>
      <c r="G98" s="3" t="s">
        <v>4793</v>
      </c>
      <c r="H98" s="17" t="s">
        <v>5806</v>
      </c>
      <c r="I98" s="3" t="s">
        <v>233</v>
      </c>
    </row>
    <row r="99" spans="1:9" x14ac:dyDescent="0.45">
      <c r="A99" s="3" t="s">
        <v>41</v>
      </c>
      <c r="B99" s="3" t="s">
        <v>56</v>
      </c>
      <c r="C99" t="s">
        <v>887</v>
      </c>
      <c r="D99" s="3" t="s">
        <v>3559</v>
      </c>
      <c r="E99" s="3" t="s">
        <v>1065</v>
      </c>
      <c r="F99" s="3" t="s">
        <v>5195</v>
      </c>
      <c r="G99" s="3" t="s">
        <v>3976</v>
      </c>
      <c r="H99" s="17" t="s">
        <v>5806</v>
      </c>
      <c r="I99" s="3" t="s">
        <v>234</v>
      </c>
    </row>
    <row r="100" spans="1:9" x14ac:dyDescent="0.45">
      <c r="A100" s="3" t="s">
        <v>42</v>
      </c>
      <c r="B100" s="3" t="s">
        <v>56</v>
      </c>
      <c r="C100" t="s">
        <v>963</v>
      </c>
      <c r="D100" s="3" t="s">
        <v>3214</v>
      </c>
      <c r="E100" s="3" t="s">
        <v>1066</v>
      </c>
      <c r="F100" s="3" t="s">
        <v>5221</v>
      </c>
      <c r="G100" s="3" t="s">
        <v>4002</v>
      </c>
      <c r="H100" s="17" t="s">
        <v>5806</v>
      </c>
      <c r="I100" s="3" t="s">
        <v>263</v>
      </c>
    </row>
    <row r="101" spans="1:9" x14ac:dyDescent="0.45">
      <c r="A101" s="3" t="s">
        <v>51</v>
      </c>
      <c r="B101" s="3" t="s">
        <v>56</v>
      </c>
      <c r="C101" t="s">
        <v>1669</v>
      </c>
      <c r="D101" s="3" t="s">
        <v>3269</v>
      </c>
      <c r="E101" s="3" t="s">
        <v>1899</v>
      </c>
      <c r="F101" s="3" t="s">
        <v>5287</v>
      </c>
      <c r="G101" s="3" t="s">
        <v>4496</v>
      </c>
      <c r="H101" s="17" t="s">
        <v>5875</v>
      </c>
      <c r="I101" s="3" t="s">
        <v>263</v>
      </c>
    </row>
    <row r="102" spans="1:9" x14ac:dyDescent="0.45">
      <c r="A102" s="3" t="s">
        <v>41</v>
      </c>
      <c r="B102" s="3" t="s">
        <v>56</v>
      </c>
      <c r="C102" t="s">
        <v>874</v>
      </c>
      <c r="D102" s="3" t="s">
        <v>5646</v>
      </c>
      <c r="E102" s="3" t="s">
        <v>1067</v>
      </c>
      <c r="F102" s="3" t="s">
        <v>5178</v>
      </c>
      <c r="G102" s="3" t="s">
        <v>4848</v>
      </c>
      <c r="H102" s="17" t="s">
        <v>5806</v>
      </c>
      <c r="I102" s="3" t="s">
        <v>233</v>
      </c>
    </row>
    <row r="103" spans="1:9" x14ac:dyDescent="0.45">
      <c r="B103" s="3" t="s">
        <v>56</v>
      </c>
      <c r="C103" t="s">
        <v>2494</v>
      </c>
      <c r="D103" s="3" t="s">
        <v>2924</v>
      </c>
      <c r="F103" s="3" t="s">
        <v>3746</v>
      </c>
      <c r="G103" s="3" t="s">
        <v>4441</v>
      </c>
      <c r="H103" s="17" t="s">
        <v>5870</v>
      </c>
      <c r="I103" s="3" t="s">
        <v>234</v>
      </c>
    </row>
    <row r="104" spans="1:9" x14ac:dyDescent="0.45">
      <c r="A104" s="3" t="s">
        <v>51</v>
      </c>
      <c r="B104" s="3" t="s">
        <v>56</v>
      </c>
      <c r="C104" t="s">
        <v>974</v>
      </c>
      <c r="D104" s="3" t="s">
        <v>5731</v>
      </c>
      <c r="E104" s="3" t="s">
        <v>1068</v>
      </c>
      <c r="F104" s="29" t="s">
        <v>5222</v>
      </c>
      <c r="G104" s="3" t="s">
        <v>4575</v>
      </c>
      <c r="H104" s="17" t="s">
        <v>5806</v>
      </c>
      <c r="I104" s="3" t="s">
        <v>263</v>
      </c>
    </row>
    <row r="105" spans="1:9" x14ac:dyDescent="0.45">
      <c r="B105" s="3" t="s">
        <v>101</v>
      </c>
      <c r="C105" t="s">
        <v>1380</v>
      </c>
      <c r="D105" s="3" t="s">
        <v>5559</v>
      </c>
      <c r="F105" s="3" t="s">
        <v>3747</v>
      </c>
      <c r="G105" s="3" t="s">
        <v>4557</v>
      </c>
      <c r="H105" s="17" t="s">
        <v>5876</v>
      </c>
      <c r="I105" s="3" t="s">
        <v>234</v>
      </c>
    </row>
    <row r="106" spans="1:9" x14ac:dyDescent="0.45">
      <c r="A106" s="3" t="s">
        <v>41</v>
      </c>
      <c r="B106" s="3" t="s">
        <v>56</v>
      </c>
      <c r="C106" t="s">
        <v>2325</v>
      </c>
      <c r="D106" s="3" t="s">
        <v>3426</v>
      </c>
      <c r="E106" s="3" t="s">
        <v>2564</v>
      </c>
      <c r="F106" s="3" t="s">
        <v>2766</v>
      </c>
      <c r="G106" s="3" t="s">
        <v>4032</v>
      </c>
      <c r="H106" s="17" t="s">
        <v>5878</v>
      </c>
      <c r="I106" s="3" t="s">
        <v>233</v>
      </c>
    </row>
    <row r="107" spans="1:9" x14ac:dyDescent="0.45">
      <c r="A107" s="3" t="s">
        <v>41</v>
      </c>
      <c r="B107" s="3" t="s">
        <v>56</v>
      </c>
      <c r="C107" t="s">
        <v>2328</v>
      </c>
      <c r="D107" s="3" t="s">
        <v>3673</v>
      </c>
      <c r="F107" s="3" t="s">
        <v>5027</v>
      </c>
      <c r="G107" s="3" t="s">
        <v>5028</v>
      </c>
      <c r="H107" s="17" t="s">
        <v>5877</v>
      </c>
      <c r="I107" s="3" t="s">
        <v>233</v>
      </c>
    </row>
    <row r="108" spans="1:9" x14ac:dyDescent="0.45">
      <c r="B108" s="3" t="s">
        <v>60</v>
      </c>
      <c r="C108" t="s">
        <v>2340</v>
      </c>
      <c r="D108" s="3" t="s">
        <v>3343</v>
      </c>
      <c r="E108" s="3" t="s">
        <v>2565</v>
      </c>
      <c r="F108" s="3" t="s">
        <v>5351</v>
      </c>
      <c r="G108" s="3" t="s">
        <v>4734</v>
      </c>
      <c r="H108" s="17" t="s">
        <v>5878</v>
      </c>
      <c r="I108" s="3" t="s">
        <v>233</v>
      </c>
    </row>
    <row r="109" spans="1:9" x14ac:dyDescent="0.45">
      <c r="A109" s="3" t="s">
        <v>42</v>
      </c>
      <c r="B109" s="3" t="s">
        <v>56</v>
      </c>
      <c r="C109" t="s">
        <v>2316</v>
      </c>
      <c r="D109" s="3" t="s">
        <v>3344</v>
      </c>
      <c r="E109" s="3" t="s">
        <v>2566</v>
      </c>
      <c r="F109" s="3" t="s">
        <v>5349</v>
      </c>
      <c r="G109" s="3" t="s">
        <v>4009</v>
      </c>
      <c r="H109" s="17" t="s">
        <v>5878</v>
      </c>
      <c r="I109" s="3" t="s">
        <v>233</v>
      </c>
    </row>
    <row r="110" spans="1:9" x14ac:dyDescent="0.45">
      <c r="A110" s="3" t="s">
        <v>41</v>
      </c>
      <c r="B110" s="3" t="s">
        <v>56</v>
      </c>
      <c r="C110" t="s">
        <v>2498</v>
      </c>
      <c r="D110" s="3" t="s">
        <v>2898</v>
      </c>
      <c r="E110" s="3" t="s">
        <v>2669</v>
      </c>
      <c r="F110" s="3" t="s">
        <v>5395</v>
      </c>
      <c r="G110" s="3" t="s">
        <v>4482</v>
      </c>
      <c r="H110" s="17" t="s">
        <v>5870</v>
      </c>
      <c r="I110" s="3" t="s">
        <v>233</v>
      </c>
    </row>
    <row r="111" spans="1:9" x14ac:dyDescent="0.45">
      <c r="A111" s="3" t="s">
        <v>51</v>
      </c>
      <c r="B111" s="3" t="s">
        <v>56</v>
      </c>
      <c r="C111" t="s">
        <v>2499</v>
      </c>
      <c r="D111" s="3" t="s">
        <v>5754</v>
      </c>
      <c r="E111" s="3" t="s">
        <v>2670</v>
      </c>
      <c r="F111" s="3" t="s">
        <v>2715</v>
      </c>
      <c r="G111" s="3" t="s">
        <v>4840</v>
      </c>
      <c r="H111" s="17" t="s">
        <v>5870</v>
      </c>
      <c r="I111" s="3" t="s">
        <v>233</v>
      </c>
    </row>
    <row r="112" spans="1:9" x14ac:dyDescent="0.45">
      <c r="A112" s="3" t="s">
        <v>41</v>
      </c>
      <c r="B112" s="3" t="s">
        <v>56</v>
      </c>
      <c r="C112" t="s">
        <v>2500</v>
      </c>
      <c r="D112" s="3" t="s">
        <v>2899</v>
      </c>
      <c r="E112" s="3" t="s">
        <v>2671</v>
      </c>
      <c r="F112" s="3" t="s">
        <v>5396</v>
      </c>
      <c r="G112" s="3" t="s">
        <v>4501</v>
      </c>
      <c r="H112" s="17" t="s">
        <v>5870</v>
      </c>
      <c r="I112" s="3" t="s">
        <v>233</v>
      </c>
    </row>
    <row r="113" spans="1:9" x14ac:dyDescent="0.45">
      <c r="A113" s="3" t="s">
        <v>41</v>
      </c>
      <c r="B113" s="3" t="s">
        <v>56</v>
      </c>
      <c r="C113" t="s">
        <v>1627</v>
      </c>
      <c r="D113" s="3" t="s">
        <v>5674</v>
      </c>
      <c r="E113" s="3" t="s">
        <v>1806</v>
      </c>
      <c r="F113" s="3" t="s">
        <v>1887</v>
      </c>
      <c r="G113" s="3" t="s">
        <v>4033</v>
      </c>
      <c r="H113" s="17" t="s">
        <v>5875</v>
      </c>
      <c r="I113" s="3" t="s">
        <v>234</v>
      </c>
    </row>
    <row r="114" spans="1:9" x14ac:dyDescent="0.45">
      <c r="A114" s="3" t="s">
        <v>51</v>
      </c>
      <c r="B114" s="3" t="s">
        <v>56</v>
      </c>
      <c r="C114" t="s">
        <v>892</v>
      </c>
      <c r="D114" s="3" t="s">
        <v>5730</v>
      </c>
      <c r="E114" s="3" t="s">
        <v>1069</v>
      </c>
      <c r="F114" s="3" t="s">
        <v>5196</v>
      </c>
      <c r="H114" s="17" t="s">
        <v>5806</v>
      </c>
      <c r="I114" s="3" t="s">
        <v>234</v>
      </c>
    </row>
    <row r="115" spans="1:9" x14ac:dyDescent="0.45">
      <c r="A115" s="3" t="s">
        <v>55</v>
      </c>
      <c r="B115" s="3" t="s">
        <v>34</v>
      </c>
      <c r="C115" t="s">
        <v>626</v>
      </c>
      <c r="D115" s="3" t="s">
        <v>3145</v>
      </c>
      <c r="E115" s="3" t="s">
        <v>704</v>
      </c>
      <c r="F115" s="3" t="s">
        <v>3748</v>
      </c>
      <c r="G115" s="3" t="s">
        <v>5013</v>
      </c>
      <c r="H115" s="17" t="s">
        <v>5873</v>
      </c>
      <c r="I115" s="3" t="s">
        <v>234</v>
      </c>
    </row>
    <row r="116" spans="1:9" x14ac:dyDescent="0.45">
      <c r="A116" s="3" t="s">
        <v>51</v>
      </c>
      <c r="B116" s="3" t="s">
        <v>56</v>
      </c>
      <c r="C116" t="s">
        <v>2543</v>
      </c>
      <c r="D116" s="3" t="s">
        <v>2948</v>
      </c>
      <c r="E116" s="3" t="s">
        <v>2646</v>
      </c>
      <c r="F116" s="3" t="s">
        <v>5418</v>
      </c>
      <c r="G116" s="3" t="s">
        <v>4094</v>
      </c>
      <c r="H116" s="17" t="s">
        <v>5870</v>
      </c>
      <c r="I116" s="3" t="s">
        <v>263</v>
      </c>
    </row>
    <row r="117" spans="1:9" x14ac:dyDescent="0.45">
      <c r="A117" s="3" t="s">
        <v>41</v>
      </c>
      <c r="B117" s="3" t="s">
        <v>56</v>
      </c>
      <c r="C117" t="s">
        <v>2501</v>
      </c>
      <c r="D117" s="3" t="s">
        <v>2894</v>
      </c>
      <c r="E117" s="3" t="s">
        <v>2672</v>
      </c>
      <c r="F117" s="3" t="s">
        <v>2716</v>
      </c>
      <c r="G117" s="3" t="s">
        <v>4116</v>
      </c>
      <c r="H117" s="17" t="s">
        <v>5870</v>
      </c>
      <c r="I117" s="3" t="s">
        <v>233</v>
      </c>
    </row>
    <row r="118" spans="1:9" x14ac:dyDescent="0.45">
      <c r="A118" s="3" t="s">
        <v>41</v>
      </c>
      <c r="B118" s="3" t="s">
        <v>56</v>
      </c>
      <c r="C118" t="s">
        <v>2502</v>
      </c>
      <c r="D118" s="3" t="s">
        <v>2895</v>
      </c>
      <c r="E118" s="3" t="s">
        <v>2673</v>
      </c>
      <c r="F118" s="3" t="s">
        <v>2717</v>
      </c>
      <c r="G118" s="3" t="s">
        <v>4150</v>
      </c>
      <c r="H118" s="17" t="s">
        <v>5870</v>
      </c>
      <c r="I118" s="3" t="s">
        <v>233</v>
      </c>
    </row>
    <row r="119" spans="1:9" x14ac:dyDescent="0.45">
      <c r="A119" s="3" t="s">
        <v>41</v>
      </c>
      <c r="B119" s="3" t="s">
        <v>56</v>
      </c>
      <c r="C119" t="s">
        <v>441</v>
      </c>
      <c r="D119" s="3" t="s">
        <v>5636</v>
      </c>
      <c r="E119" s="3" t="s">
        <v>546</v>
      </c>
      <c r="F119" s="3" t="s">
        <v>493</v>
      </c>
      <c r="G119" s="3" t="s">
        <v>4504</v>
      </c>
      <c r="H119" s="17" t="s">
        <v>5872</v>
      </c>
      <c r="I119" s="3" t="s">
        <v>263</v>
      </c>
    </row>
    <row r="120" spans="1:9" x14ac:dyDescent="0.45">
      <c r="A120" s="3" t="s">
        <v>51</v>
      </c>
      <c r="B120" s="3" t="s">
        <v>56</v>
      </c>
      <c r="C120" t="s">
        <v>922</v>
      </c>
      <c r="D120" s="3" t="s">
        <v>3191</v>
      </c>
      <c r="E120" s="3" t="s">
        <v>1070</v>
      </c>
      <c r="F120" s="3" t="s">
        <v>5197</v>
      </c>
      <c r="G120" s="3" t="s">
        <v>4831</v>
      </c>
      <c r="H120" s="17" t="s">
        <v>5806</v>
      </c>
      <c r="I120" s="3" t="s">
        <v>234</v>
      </c>
    </row>
    <row r="121" spans="1:9" x14ac:dyDescent="0.45">
      <c r="A121" s="3" t="s">
        <v>41</v>
      </c>
      <c r="B121" s="3" t="s">
        <v>56</v>
      </c>
      <c r="C121" t="s">
        <v>2534</v>
      </c>
      <c r="D121" s="3" t="s">
        <v>2949</v>
      </c>
      <c r="E121" s="3" t="s">
        <v>2647</v>
      </c>
      <c r="F121" s="3" t="s">
        <v>5426</v>
      </c>
      <c r="G121" s="3" t="s">
        <v>4626</v>
      </c>
      <c r="H121" s="17" t="s">
        <v>5870</v>
      </c>
      <c r="I121" s="3" t="s">
        <v>263</v>
      </c>
    </row>
    <row r="122" spans="1:9" x14ac:dyDescent="0.45">
      <c r="A122" s="3" t="s">
        <v>41</v>
      </c>
      <c r="B122" s="3" t="s">
        <v>56</v>
      </c>
      <c r="C122" t="s">
        <v>928</v>
      </c>
      <c r="D122" s="3" t="s">
        <v>3192</v>
      </c>
      <c r="E122" s="3" t="s">
        <v>1071</v>
      </c>
      <c r="F122" s="3" t="s">
        <v>1306</v>
      </c>
      <c r="G122" s="3" t="s">
        <v>4097</v>
      </c>
      <c r="H122" s="17" t="s">
        <v>5806</v>
      </c>
      <c r="I122" s="3" t="s">
        <v>234</v>
      </c>
    </row>
    <row r="123" spans="1:9" x14ac:dyDescent="0.45">
      <c r="A123" s="3" t="s">
        <v>51</v>
      </c>
      <c r="B123" s="3" t="s">
        <v>56</v>
      </c>
      <c r="C123" t="s">
        <v>1623</v>
      </c>
      <c r="D123" s="3" t="s">
        <v>5845</v>
      </c>
      <c r="E123" s="3" t="s">
        <v>1807</v>
      </c>
      <c r="F123" s="3" t="s">
        <v>5279</v>
      </c>
      <c r="G123" s="3" t="s">
        <v>3977</v>
      </c>
      <c r="H123" s="17" t="s">
        <v>5875</v>
      </c>
      <c r="I123" s="3" t="s">
        <v>234</v>
      </c>
    </row>
    <row r="124" spans="1:9" x14ac:dyDescent="0.45">
      <c r="A124" s="3" t="s">
        <v>41</v>
      </c>
      <c r="B124" s="3" t="s">
        <v>56</v>
      </c>
      <c r="C124" t="s">
        <v>2377</v>
      </c>
      <c r="D124" s="3" t="s">
        <v>3707</v>
      </c>
      <c r="E124" s="3" t="s">
        <v>2604</v>
      </c>
      <c r="F124" s="3" t="s">
        <v>5520</v>
      </c>
      <c r="G124" s="3" t="s">
        <v>4550</v>
      </c>
      <c r="H124" s="17" t="s">
        <v>5878</v>
      </c>
      <c r="I124" s="3" t="s">
        <v>234</v>
      </c>
    </row>
    <row r="125" spans="1:9" x14ac:dyDescent="0.45">
      <c r="A125" s="3" t="s">
        <v>41</v>
      </c>
      <c r="B125" s="3" t="s">
        <v>56</v>
      </c>
      <c r="C125" t="s">
        <v>896</v>
      </c>
      <c r="D125" s="3" t="s">
        <v>5650</v>
      </c>
      <c r="E125" s="3" t="s">
        <v>1072</v>
      </c>
      <c r="F125" s="3" t="s">
        <v>1307</v>
      </c>
      <c r="G125" s="3" t="s">
        <v>4416</v>
      </c>
      <c r="H125" s="17" t="s">
        <v>5806</v>
      </c>
      <c r="I125" s="3" t="s">
        <v>234</v>
      </c>
    </row>
    <row r="126" spans="1:9" x14ac:dyDescent="0.45">
      <c r="A126" s="3" t="s">
        <v>41</v>
      </c>
      <c r="B126" s="3" t="s">
        <v>56</v>
      </c>
      <c r="C126" t="s">
        <v>2341</v>
      </c>
      <c r="D126" s="3" t="s">
        <v>5705</v>
      </c>
      <c r="E126" s="3" t="s">
        <v>2567</v>
      </c>
      <c r="F126" s="3" t="s">
        <v>2767</v>
      </c>
      <c r="G126" s="3" t="s">
        <v>4106</v>
      </c>
      <c r="H126" s="17" t="s">
        <v>5878</v>
      </c>
      <c r="I126" s="3" t="s">
        <v>233</v>
      </c>
    </row>
    <row r="127" spans="1:9" x14ac:dyDescent="0.45">
      <c r="A127" s="3" t="s">
        <v>51</v>
      </c>
      <c r="B127" s="3" t="s">
        <v>56</v>
      </c>
      <c r="C127" t="s">
        <v>705</v>
      </c>
      <c r="D127" s="3" t="s">
        <v>5724</v>
      </c>
      <c r="E127" s="3" t="s">
        <v>706</v>
      </c>
      <c r="F127" s="3" t="s">
        <v>707</v>
      </c>
      <c r="G127" s="3" t="s">
        <v>4209</v>
      </c>
      <c r="H127" s="17" t="s">
        <v>5871</v>
      </c>
      <c r="I127" s="3" t="s">
        <v>234</v>
      </c>
    </row>
    <row r="128" spans="1:9" x14ac:dyDescent="0.45">
      <c r="A128" s="3" t="s">
        <v>42</v>
      </c>
      <c r="B128" s="3" t="s">
        <v>56</v>
      </c>
      <c r="C128" t="s">
        <v>318</v>
      </c>
      <c r="D128" s="3" t="s">
        <v>2997</v>
      </c>
      <c r="E128" s="3" t="s">
        <v>708</v>
      </c>
      <c r="F128" s="3" t="s">
        <v>5130</v>
      </c>
      <c r="G128" s="3" t="s">
        <v>4219</v>
      </c>
      <c r="H128" s="17" t="s">
        <v>5871</v>
      </c>
      <c r="I128" s="3" t="s">
        <v>234</v>
      </c>
    </row>
    <row r="129" spans="1:9" x14ac:dyDescent="0.45">
      <c r="A129" s="3" t="s">
        <v>51</v>
      </c>
      <c r="B129" s="3" t="s">
        <v>56</v>
      </c>
      <c r="C129" t="s">
        <v>893</v>
      </c>
      <c r="D129" s="3" t="s">
        <v>5037</v>
      </c>
      <c r="E129" s="3" t="s">
        <v>1073</v>
      </c>
      <c r="F129" s="3" t="s">
        <v>5117</v>
      </c>
      <c r="G129" s="3" t="s">
        <v>4409</v>
      </c>
      <c r="H129" s="17" t="s">
        <v>5806</v>
      </c>
      <c r="I129" s="3" t="s">
        <v>234</v>
      </c>
    </row>
    <row r="130" spans="1:9" x14ac:dyDescent="0.45">
      <c r="A130" s="3" t="s">
        <v>41</v>
      </c>
      <c r="B130" s="3" t="s">
        <v>56</v>
      </c>
      <c r="C130" t="s">
        <v>955</v>
      </c>
      <c r="D130" s="3" t="s">
        <v>3386</v>
      </c>
      <c r="E130" s="3" t="s">
        <v>1074</v>
      </c>
      <c r="F130" s="29" t="s">
        <v>1323</v>
      </c>
      <c r="G130" s="3" t="s">
        <v>4191</v>
      </c>
      <c r="H130" s="17" t="s">
        <v>5806</v>
      </c>
      <c r="I130" s="3" t="s">
        <v>263</v>
      </c>
    </row>
    <row r="131" spans="1:9" x14ac:dyDescent="0.45">
      <c r="A131" s="3" t="s">
        <v>41</v>
      </c>
      <c r="B131" s="3" t="s">
        <v>56</v>
      </c>
      <c r="C131" t="s">
        <v>991</v>
      </c>
      <c r="D131" s="3" t="s">
        <v>3193</v>
      </c>
      <c r="E131" s="3" t="s">
        <v>5827</v>
      </c>
      <c r="F131" s="3" t="s">
        <v>5198</v>
      </c>
      <c r="G131" s="3" t="s">
        <v>4220</v>
      </c>
      <c r="H131" s="17" t="s">
        <v>5806</v>
      </c>
      <c r="I131" s="3" t="s">
        <v>234</v>
      </c>
    </row>
    <row r="132" spans="1:9" x14ac:dyDescent="0.45">
      <c r="B132" s="3" t="s">
        <v>60</v>
      </c>
      <c r="C132" t="s">
        <v>371</v>
      </c>
      <c r="D132" s="3" t="s">
        <v>3515</v>
      </c>
      <c r="E132" s="3" t="s">
        <v>709</v>
      </c>
      <c r="F132" s="29" t="s">
        <v>4542</v>
      </c>
      <c r="G132" s="3" t="s">
        <v>4541</v>
      </c>
      <c r="H132" s="17" t="s">
        <v>5871</v>
      </c>
      <c r="I132" s="3" t="s">
        <v>263</v>
      </c>
    </row>
    <row r="133" spans="1:9" x14ac:dyDescent="0.45">
      <c r="B133" s="3" t="s">
        <v>35</v>
      </c>
      <c r="C133" t="s">
        <v>283</v>
      </c>
      <c r="D133" s="3" t="s">
        <v>2976</v>
      </c>
      <c r="F133" s="3" t="s">
        <v>710</v>
      </c>
      <c r="G133" s="3" t="s">
        <v>4569</v>
      </c>
      <c r="H133" s="17" t="s">
        <v>5871</v>
      </c>
      <c r="I133" s="3" t="s">
        <v>233</v>
      </c>
    </row>
    <row r="134" spans="1:9" x14ac:dyDescent="0.45">
      <c r="B134" s="3" t="s">
        <v>60</v>
      </c>
      <c r="C134" t="s">
        <v>1567</v>
      </c>
      <c r="D134" s="3" t="s">
        <v>3617</v>
      </c>
      <c r="E134" s="3" t="s">
        <v>1768</v>
      </c>
      <c r="F134" s="3" t="s">
        <v>1857</v>
      </c>
      <c r="G134" s="3" t="s">
        <v>4774</v>
      </c>
      <c r="H134" s="17" t="s">
        <v>5875</v>
      </c>
      <c r="I134" s="3" t="s">
        <v>233</v>
      </c>
    </row>
    <row r="135" spans="1:9" x14ac:dyDescent="0.45">
      <c r="A135" s="3" t="s">
        <v>41</v>
      </c>
      <c r="B135" s="3" t="s">
        <v>56</v>
      </c>
      <c r="C135" t="s">
        <v>2342</v>
      </c>
      <c r="D135" s="3" t="s">
        <v>5706</v>
      </c>
      <c r="E135" s="3" t="s">
        <v>2568</v>
      </c>
      <c r="F135" s="3" t="s">
        <v>2768</v>
      </c>
      <c r="G135" s="3" t="s">
        <v>4103</v>
      </c>
      <c r="H135" s="17" t="s">
        <v>5878</v>
      </c>
      <c r="I135" s="3" t="s">
        <v>233</v>
      </c>
    </row>
    <row r="136" spans="1:9" x14ac:dyDescent="0.45">
      <c r="A136" s="3" t="s">
        <v>41</v>
      </c>
      <c r="B136" s="3" t="s">
        <v>56</v>
      </c>
      <c r="C136" t="s">
        <v>1612</v>
      </c>
      <c r="D136" s="3" t="s">
        <v>5670</v>
      </c>
      <c r="E136" s="3" t="s">
        <v>1769</v>
      </c>
      <c r="F136" s="3" t="s">
        <v>5265</v>
      </c>
      <c r="G136" s="3" t="s">
        <v>4405</v>
      </c>
      <c r="H136" s="17" t="s">
        <v>5875</v>
      </c>
      <c r="I136" s="3" t="s">
        <v>233</v>
      </c>
    </row>
    <row r="137" spans="1:9" x14ac:dyDescent="0.45">
      <c r="A137" s="3" t="s">
        <v>51</v>
      </c>
      <c r="B137" s="3" t="s">
        <v>56</v>
      </c>
      <c r="C137" t="s">
        <v>1341</v>
      </c>
      <c r="D137" s="3" t="s">
        <v>5738</v>
      </c>
      <c r="E137" s="3" t="s">
        <v>1461</v>
      </c>
      <c r="F137" s="3" t="s">
        <v>5293</v>
      </c>
      <c r="H137" s="17" t="s">
        <v>5876</v>
      </c>
      <c r="I137" s="3" t="s">
        <v>233</v>
      </c>
    </row>
    <row r="138" spans="1:9" x14ac:dyDescent="0.45">
      <c r="B138" s="3" t="s">
        <v>60</v>
      </c>
      <c r="C138" t="s">
        <v>627</v>
      </c>
      <c r="D138" s="3" t="s">
        <v>3516</v>
      </c>
      <c r="E138" s="3" t="s">
        <v>712</v>
      </c>
      <c r="F138" s="3" t="s">
        <v>711</v>
      </c>
      <c r="G138" s="3" t="s">
        <v>4673</v>
      </c>
      <c r="H138" s="17" t="s">
        <v>5873</v>
      </c>
      <c r="I138" s="3" t="s">
        <v>234</v>
      </c>
    </row>
    <row r="139" spans="1:9" x14ac:dyDescent="0.45">
      <c r="B139" s="3" t="s">
        <v>101</v>
      </c>
      <c r="C139" t="s">
        <v>1440</v>
      </c>
      <c r="D139" s="3" t="s">
        <v>3440</v>
      </c>
      <c r="E139" s="3" t="s">
        <v>1426</v>
      </c>
      <c r="F139" s="3" t="s">
        <v>3749</v>
      </c>
      <c r="G139" s="3" t="s">
        <v>4367</v>
      </c>
      <c r="H139" s="17" t="s">
        <v>5876</v>
      </c>
      <c r="I139" s="3" t="s">
        <v>263</v>
      </c>
    </row>
    <row r="140" spans="1:9" x14ac:dyDescent="0.45">
      <c r="B140" s="3" t="s">
        <v>35</v>
      </c>
      <c r="C140" t="s">
        <v>1483</v>
      </c>
      <c r="D140" s="3" t="s">
        <v>3291</v>
      </c>
      <c r="F140" s="3" t="s">
        <v>3750</v>
      </c>
      <c r="G140" s="3" t="s">
        <v>5083</v>
      </c>
      <c r="H140" s="17" t="s">
        <v>5876</v>
      </c>
      <c r="I140" s="3" t="s">
        <v>234</v>
      </c>
    </row>
    <row r="141" spans="1:9" x14ac:dyDescent="0.45">
      <c r="A141" s="3" t="s">
        <v>41</v>
      </c>
      <c r="B141" s="3" t="s">
        <v>56</v>
      </c>
      <c r="C141" t="s">
        <v>1425</v>
      </c>
      <c r="D141" s="3" t="s">
        <v>3662</v>
      </c>
      <c r="E141" s="3" t="s">
        <v>1522</v>
      </c>
      <c r="F141" s="3" t="s">
        <v>5312</v>
      </c>
      <c r="G141" s="3" t="s">
        <v>4486</v>
      </c>
      <c r="H141" s="17" t="s">
        <v>5876</v>
      </c>
      <c r="I141" s="3" t="s">
        <v>263</v>
      </c>
    </row>
    <row r="142" spans="1:9" x14ac:dyDescent="0.45">
      <c r="A142" s="3" t="s">
        <v>55</v>
      </c>
      <c r="B142" s="3" t="s">
        <v>34</v>
      </c>
      <c r="C142" t="s">
        <v>981</v>
      </c>
      <c r="D142" s="3" t="s">
        <v>3215</v>
      </c>
      <c r="E142" s="3" t="s">
        <v>1193</v>
      </c>
      <c r="F142" s="3" t="s">
        <v>3751</v>
      </c>
      <c r="G142" s="3" t="s">
        <v>4390</v>
      </c>
      <c r="H142" s="17" t="s">
        <v>5806</v>
      </c>
      <c r="I142" s="3" t="s">
        <v>263</v>
      </c>
    </row>
    <row r="143" spans="1:9" x14ac:dyDescent="0.45">
      <c r="A143" s="3" t="s">
        <v>55</v>
      </c>
      <c r="B143" s="3" t="s">
        <v>34</v>
      </c>
      <c r="C143" t="s">
        <v>663</v>
      </c>
      <c r="D143" s="3" t="s">
        <v>5596</v>
      </c>
      <c r="E143" s="3" t="s">
        <v>713</v>
      </c>
      <c r="F143" s="3" t="s">
        <v>714</v>
      </c>
      <c r="G143" s="3" t="s">
        <v>5012</v>
      </c>
      <c r="H143" s="17" t="s">
        <v>5873</v>
      </c>
      <c r="I143" s="3" t="s">
        <v>263</v>
      </c>
    </row>
    <row r="144" spans="1:9" x14ac:dyDescent="0.45">
      <c r="A144" s="3" t="s">
        <v>41</v>
      </c>
      <c r="B144" s="3" t="s">
        <v>56</v>
      </c>
      <c r="C144" t="s">
        <v>1359</v>
      </c>
      <c r="D144" s="31" t="s">
        <v>5681</v>
      </c>
      <c r="E144" s="3" t="s">
        <v>1462</v>
      </c>
      <c r="F144" s="3" t="s">
        <v>1683</v>
      </c>
      <c r="G144" s="3" t="s">
        <v>4586</v>
      </c>
      <c r="H144" s="17" t="s">
        <v>5876</v>
      </c>
      <c r="I144" s="3" t="s">
        <v>233</v>
      </c>
    </row>
    <row r="145" spans="1:9" x14ac:dyDescent="0.45">
      <c r="B145" s="3" t="s">
        <v>35</v>
      </c>
      <c r="C145" t="s">
        <v>915</v>
      </c>
      <c r="D145" s="3" t="s">
        <v>3194</v>
      </c>
      <c r="F145" s="3" t="s">
        <v>1303</v>
      </c>
      <c r="G145" s="3" t="s">
        <v>4829</v>
      </c>
      <c r="H145" s="17" t="s">
        <v>5806</v>
      </c>
      <c r="I145" s="3" t="s">
        <v>234</v>
      </c>
    </row>
    <row r="146" spans="1:9" x14ac:dyDescent="0.45">
      <c r="B146" s="3" t="s">
        <v>35</v>
      </c>
      <c r="C146" t="s">
        <v>2111</v>
      </c>
      <c r="D146" s="3" t="s">
        <v>3685</v>
      </c>
      <c r="F146" s="3" t="s">
        <v>2273</v>
      </c>
      <c r="G146" s="3" t="s">
        <v>3971</v>
      </c>
      <c r="H146" s="17" t="s">
        <v>5877</v>
      </c>
      <c r="I146" s="3" t="s">
        <v>234</v>
      </c>
    </row>
    <row r="147" spans="1:9" x14ac:dyDescent="0.45">
      <c r="B147" s="3" t="s">
        <v>35</v>
      </c>
      <c r="C147" t="s">
        <v>442</v>
      </c>
      <c r="D147" s="31" t="s">
        <v>3088</v>
      </c>
      <c r="F147" s="29" t="s">
        <v>5443</v>
      </c>
      <c r="G147" s="3" t="s">
        <v>4433</v>
      </c>
      <c r="H147" s="17" t="s">
        <v>5872</v>
      </c>
      <c r="I147" s="3" t="s">
        <v>263</v>
      </c>
    </row>
    <row r="148" spans="1:9" x14ac:dyDescent="0.45">
      <c r="B148" s="3" t="s">
        <v>35</v>
      </c>
      <c r="C148" t="s">
        <v>1421</v>
      </c>
      <c r="D148" s="3" t="s">
        <v>3270</v>
      </c>
      <c r="F148" s="3" t="s">
        <v>1735</v>
      </c>
      <c r="G148" s="3" t="s">
        <v>4620</v>
      </c>
      <c r="H148" s="17" t="s">
        <v>5875</v>
      </c>
      <c r="I148" s="3" t="s">
        <v>263</v>
      </c>
    </row>
    <row r="149" spans="1:9" x14ac:dyDescent="0.45">
      <c r="A149" s="3" t="s">
        <v>42</v>
      </c>
      <c r="B149" s="3" t="s">
        <v>56</v>
      </c>
      <c r="C149" t="s">
        <v>401</v>
      </c>
      <c r="D149" s="3" t="s">
        <v>5603</v>
      </c>
      <c r="E149" s="3" t="s">
        <v>462</v>
      </c>
      <c r="F149" s="3" t="s">
        <v>5147</v>
      </c>
      <c r="G149" s="3" t="s">
        <v>4658</v>
      </c>
      <c r="H149" s="17" t="s">
        <v>5872</v>
      </c>
      <c r="I149" s="3" t="s">
        <v>233</v>
      </c>
    </row>
    <row r="150" spans="1:9" x14ac:dyDescent="0.45">
      <c r="A150" s="3" t="s">
        <v>41</v>
      </c>
      <c r="B150" s="3" t="s">
        <v>56</v>
      </c>
      <c r="C150" t="s">
        <v>668</v>
      </c>
      <c r="D150" s="3" t="s">
        <v>3529</v>
      </c>
      <c r="E150" s="3" t="s">
        <v>1038</v>
      </c>
      <c r="F150" s="3" t="s">
        <v>1279</v>
      </c>
      <c r="G150" s="3" t="s">
        <v>4111</v>
      </c>
      <c r="H150" s="17" t="s">
        <v>5873</v>
      </c>
      <c r="I150" s="3" t="s">
        <v>263</v>
      </c>
    </row>
    <row r="151" spans="1:9" x14ac:dyDescent="0.45">
      <c r="A151" s="3" t="s">
        <v>41</v>
      </c>
      <c r="B151" s="3" t="s">
        <v>56</v>
      </c>
      <c r="C151" t="s">
        <v>2431</v>
      </c>
      <c r="D151" s="3" t="s">
        <v>3726</v>
      </c>
      <c r="E151" s="3" t="s">
        <v>2638</v>
      </c>
      <c r="F151" s="3" t="s">
        <v>5392</v>
      </c>
      <c r="G151" s="3" t="s">
        <v>4315</v>
      </c>
      <c r="H151" s="17" t="s">
        <v>5878</v>
      </c>
      <c r="I151" s="3" t="s">
        <v>263</v>
      </c>
    </row>
    <row r="152" spans="1:9" x14ac:dyDescent="0.45">
      <c r="A152" s="3" t="s">
        <v>41</v>
      </c>
      <c r="B152" s="3" t="s">
        <v>56</v>
      </c>
      <c r="C152" t="s">
        <v>287</v>
      </c>
      <c r="D152" s="3" t="s">
        <v>5614</v>
      </c>
      <c r="E152" s="3" t="s">
        <v>1039</v>
      </c>
      <c r="F152" s="3" t="s">
        <v>5123</v>
      </c>
      <c r="G152" s="3" t="s">
        <v>4425</v>
      </c>
      <c r="H152" s="17" t="s">
        <v>5871</v>
      </c>
      <c r="I152" s="3" t="s">
        <v>233</v>
      </c>
    </row>
    <row r="153" spans="1:9" x14ac:dyDescent="0.45">
      <c r="B153" s="3" t="s">
        <v>60</v>
      </c>
      <c r="C153" t="s">
        <v>2528</v>
      </c>
      <c r="D153" s="3" t="s">
        <v>2950</v>
      </c>
      <c r="F153" s="3" t="s">
        <v>2753</v>
      </c>
      <c r="G153" s="3" t="s">
        <v>4663</v>
      </c>
      <c r="H153" s="17" t="s">
        <v>5870</v>
      </c>
      <c r="I153" s="3" t="s">
        <v>263</v>
      </c>
    </row>
    <row r="154" spans="1:9" x14ac:dyDescent="0.45">
      <c r="A154" s="3" t="s">
        <v>55</v>
      </c>
      <c r="B154" s="3" t="s">
        <v>34</v>
      </c>
      <c r="C154" t="s">
        <v>1249</v>
      </c>
      <c r="D154" s="3" t="s">
        <v>3489</v>
      </c>
      <c r="E154" s="3" t="s">
        <v>1194</v>
      </c>
      <c r="F154" s="3" t="s">
        <v>1250</v>
      </c>
      <c r="G154" s="3" t="s">
        <v>4380</v>
      </c>
      <c r="H154" s="17" t="s">
        <v>5873</v>
      </c>
      <c r="I154" s="3" t="s">
        <v>233</v>
      </c>
    </row>
    <row r="155" spans="1:9" x14ac:dyDescent="0.45">
      <c r="A155" s="3" t="s">
        <v>55</v>
      </c>
      <c r="B155" s="3" t="s">
        <v>34</v>
      </c>
      <c r="C155" t="s">
        <v>1360</v>
      </c>
      <c r="D155" s="3" t="s">
        <v>3282</v>
      </c>
      <c r="E155" s="3" t="s">
        <v>1463</v>
      </c>
      <c r="F155" s="3" t="s">
        <v>1684</v>
      </c>
      <c r="G155" s="3" t="s">
        <v>4904</v>
      </c>
      <c r="H155" s="17" t="s">
        <v>5876</v>
      </c>
      <c r="I155" s="3" t="s">
        <v>233</v>
      </c>
    </row>
    <row r="156" spans="1:9" x14ac:dyDescent="0.45">
      <c r="A156" s="3" t="s">
        <v>51</v>
      </c>
      <c r="B156" s="3" t="s">
        <v>56</v>
      </c>
      <c r="C156" t="s">
        <v>929</v>
      </c>
      <c r="D156" s="3" t="s">
        <v>3195</v>
      </c>
      <c r="E156" s="3" t="s">
        <v>1076</v>
      </c>
      <c r="F156" s="3" t="s">
        <v>1308</v>
      </c>
      <c r="G156" s="3" t="s">
        <v>4401</v>
      </c>
      <c r="H156" s="17" t="s">
        <v>5806</v>
      </c>
      <c r="I156" s="3" t="s">
        <v>234</v>
      </c>
    </row>
    <row r="157" spans="1:9" x14ac:dyDescent="0.45">
      <c r="A157" s="3" t="s">
        <v>41</v>
      </c>
      <c r="B157" s="3" t="s">
        <v>56</v>
      </c>
      <c r="C157" t="s">
        <v>2317</v>
      </c>
      <c r="D157" s="3" t="s">
        <v>3345</v>
      </c>
      <c r="E157" s="3" t="s">
        <v>2569</v>
      </c>
      <c r="F157" s="3" t="s">
        <v>3752</v>
      </c>
      <c r="G157" s="3" t="s">
        <v>4040</v>
      </c>
      <c r="H157" s="17" t="s">
        <v>5878</v>
      </c>
      <c r="I157" s="3" t="s">
        <v>233</v>
      </c>
    </row>
    <row r="158" spans="1:9" x14ac:dyDescent="0.45">
      <c r="A158" s="3" t="s">
        <v>41</v>
      </c>
      <c r="B158" s="3" t="s">
        <v>56</v>
      </c>
      <c r="C158" t="s">
        <v>2449</v>
      </c>
      <c r="D158" s="3" t="s">
        <v>5714</v>
      </c>
      <c r="E158" s="3" t="s">
        <v>2667</v>
      </c>
      <c r="F158" s="3" t="s">
        <v>2718</v>
      </c>
      <c r="G158" s="3" t="s">
        <v>4098</v>
      </c>
      <c r="H158" s="17" t="s">
        <v>5870</v>
      </c>
      <c r="I158" s="3" t="s">
        <v>233</v>
      </c>
    </row>
    <row r="159" spans="1:9" x14ac:dyDescent="0.45">
      <c r="A159" s="3" t="s">
        <v>41</v>
      </c>
      <c r="B159" s="3" t="s">
        <v>56</v>
      </c>
      <c r="C159" t="s">
        <v>2541</v>
      </c>
      <c r="D159" s="3" t="s">
        <v>2951</v>
      </c>
      <c r="E159" s="3" t="s">
        <v>2644</v>
      </c>
      <c r="F159" s="3" t="s">
        <v>5419</v>
      </c>
      <c r="G159" s="3" t="s">
        <v>4474</v>
      </c>
      <c r="H159" s="17" t="s">
        <v>5870</v>
      </c>
      <c r="I159" s="3" t="s">
        <v>263</v>
      </c>
    </row>
    <row r="160" spans="1:9" x14ac:dyDescent="0.45">
      <c r="A160" s="3" t="s">
        <v>41</v>
      </c>
      <c r="B160" s="3" t="s">
        <v>56</v>
      </c>
      <c r="C160" t="s">
        <v>1636</v>
      </c>
      <c r="D160" s="3" t="s">
        <v>3264</v>
      </c>
      <c r="E160" s="3" t="s">
        <v>1808</v>
      </c>
      <c r="F160" s="3" t="s">
        <v>1888</v>
      </c>
      <c r="G160" s="3" t="s">
        <v>4035</v>
      </c>
      <c r="H160" s="17" t="s">
        <v>5875</v>
      </c>
      <c r="I160" s="3" t="s">
        <v>234</v>
      </c>
    </row>
    <row r="161" spans="1:9" x14ac:dyDescent="0.45">
      <c r="B161" s="3" t="s">
        <v>60</v>
      </c>
      <c r="C161" t="s">
        <v>426</v>
      </c>
      <c r="D161" s="3" t="s">
        <v>3066</v>
      </c>
      <c r="E161" s="3" t="s">
        <v>480</v>
      </c>
      <c r="F161" s="3" t="s">
        <v>5157</v>
      </c>
      <c r="G161" s="3" t="s">
        <v>4606</v>
      </c>
      <c r="H161" s="17" t="s">
        <v>5872</v>
      </c>
      <c r="I161" s="3" t="s">
        <v>234</v>
      </c>
    </row>
    <row r="162" spans="1:9" x14ac:dyDescent="0.45">
      <c r="A162" s="3" t="s">
        <v>41</v>
      </c>
      <c r="B162" s="3" t="s">
        <v>56</v>
      </c>
      <c r="C162" t="s">
        <v>863</v>
      </c>
      <c r="D162" s="3" t="s">
        <v>3547</v>
      </c>
      <c r="E162" s="3" t="s">
        <v>1077</v>
      </c>
      <c r="F162" s="3" t="s">
        <v>5179</v>
      </c>
      <c r="G162" s="3" t="s">
        <v>4587</v>
      </c>
      <c r="H162" s="17" t="s">
        <v>5806</v>
      </c>
      <c r="I162" s="3" t="s">
        <v>233</v>
      </c>
    </row>
    <row r="163" spans="1:9" x14ac:dyDescent="0.45">
      <c r="A163" s="3" t="s">
        <v>41</v>
      </c>
      <c r="B163" s="3" t="s">
        <v>56</v>
      </c>
      <c r="C163" t="s">
        <v>603</v>
      </c>
      <c r="D163" s="3" t="s">
        <v>3107</v>
      </c>
      <c r="E163" s="3" t="s">
        <v>1040</v>
      </c>
      <c r="F163" s="3" t="s">
        <v>5479</v>
      </c>
      <c r="G163" s="3" t="s">
        <v>4452</v>
      </c>
      <c r="H163" s="17" t="s">
        <v>5873</v>
      </c>
      <c r="I163" s="3" t="s">
        <v>233</v>
      </c>
    </row>
    <row r="164" spans="1:9" x14ac:dyDescent="0.45">
      <c r="A164" s="3" t="s">
        <v>55</v>
      </c>
      <c r="B164" s="3" t="s">
        <v>34</v>
      </c>
      <c r="C164" t="s">
        <v>861</v>
      </c>
      <c r="D164" s="3" t="s">
        <v>3492</v>
      </c>
      <c r="E164" s="3" t="s">
        <v>1195</v>
      </c>
      <c r="F164" s="3" t="s">
        <v>1293</v>
      </c>
      <c r="G164" s="3" t="s">
        <v>4944</v>
      </c>
      <c r="H164" s="17" t="s">
        <v>5806</v>
      </c>
      <c r="I164" s="3" t="s">
        <v>233</v>
      </c>
    </row>
    <row r="165" spans="1:9" x14ac:dyDescent="0.45">
      <c r="A165" s="3" t="s">
        <v>41</v>
      </c>
      <c r="B165" s="3" t="s">
        <v>56</v>
      </c>
      <c r="C165" t="s">
        <v>2011</v>
      </c>
      <c r="D165" s="3" t="s">
        <v>3610</v>
      </c>
      <c r="E165" s="3" t="s">
        <v>5044</v>
      </c>
      <c r="F165" s="3" t="s">
        <v>5254</v>
      </c>
      <c r="G165" s="3" t="s">
        <v>3987</v>
      </c>
      <c r="H165" s="17" t="s">
        <v>5874</v>
      </c>
      <c r="I165" s="3" t="s">
        <v>263</v>
      </c>
    </row>
    <row r="166" spans="1:9" x14ac:dyDescent="0.45">
      <c r="A166" s="3" t="s">
        <v>41</v>
      </c>
      <c r="B166" s="3" t="s">
        <v>56</v>
      </c>
      <c r="C166" t="s">
        <v>1353</v>
      </c>
      <c r="D166" s="3" t="s">
        <v>5682</v>
      </c>
      <c r="E166" s="3" t="s">
        <v>1464</v>
      </c>
      <c r="F166" s="3" t="s">
        <v>5294</v>
      </c>
      <c r="G166" s="3" t="s">
        <v>4570</v>
      </c>
      <c r="H166" s="17" t="s">
        <v>5876</v>
      </c>
      <c r="I166" s="3" t="s">
        <v>233</v>
      </c>
    </row>
    <row r="167" spans="1:9" x14ac:dyDescent="0.45">
      <c r="A167" s="3" t="s">
        <v>41</v>
      </c>
      <c r="B167" s="3" t="s">
        <v>56</v>
      </c>
      <c r="C167" t="s">
        <v>1352</v>
      </c>
      <c r="D167" s="3" t="s">
        <v>5848</v>
      </c>
      <c r="E167" s="3" t="s">
        <v>1465</v>
      </c>
      <c r="F167" s="3" t="s">
        <v>5295</v>
      </c>
      <c r="G167" s="3" t="s">
        <v>4592</v>
      </c>
      <c r="H167" s="17" t="s">
        <v>5876</v>
      </c>
      <c r="I167" s="3" t="s">
        <v>233</v>
      </c>
    </row>
    <row r="168" spans="1:9" x14ac:dyDescent="0.45">
      <c r="A168" s="3" t="s">
        <v>51</v>
      </c>
      <c r="B168" s="3" t="s">
        <v>56</v>
      </c>
      <c r="C168" t="s">
        <v>415</v>
      </c>
      <c r="D168" s="3" t="s">
        <v>3067</v>
      </c>
      <c r="E168" s="3" t="s">
        <v>526</v>
      </c>
      <c r="F168" s="3" t="s">
        <v>5158</v>
      </c>
      <c r="G168" s="3" t="s">
        <v>4549</v>
      </c>
      <c r="H168" s="17" t="s">
        <v>5872</v>
      </c>
      <c r="I168" s="3" t="s">
        <v>234</v>
      </c>
    </row>
    <row r="169" spans="1:9" x14ac:dyDescent="0.45">
      <c r="A169" s="3" t="s">
        <v>51</v>
      </c>
      <c r="B169" s="3" t="s">
        <v>56</v>
      </c>
      <c r="C169" t="s">
        <v>1648</v>
      </c>
      <c r="D169" s="3" t="s">
        <v>5736</v>
      </c>
      <c r="E169" s="3" t="s">
        <v>1831</v>
      </c>
      <c r="F169" s="3" t="s">
        <v>1900</v>
      </c>
      <c r="G169" s="3" t="s">
        <v>4204</v>
      </c>
      <c r="H169" s="17" t="s">
        <v>5875</v>
      </c>
      <c r="I169" s="3" t="s">
        <v>263</v>
      </c>
    </row>
    <row r="170" spans="1:9" x14ac:dyDescent="0.45">
      <c r="A170" s="3" t="s">
        <v>55</v>
      </c>
      <c r="B170" s="3" t="s">
        <v>34</v>
      </c>
      <c r="C170" t="s">
        <v>2343</v>
      </c>
      <c r="D170" s="3" t="s">
        <v>3346</v>
      </c>
      <c r="E170" s="3" t="s">
        <v>3855</v>
      </c>
      <c r="F170" s="3" t="s">
        <v>2769</v>
      </c>
      <c r="G170" s="3" t="s">
        <v>4910</v>
      </c>
      <c r="H170" s="17" t="s">
        <v>5878</v>
      </c>
      <c r="I170" s="3" t="s">
        <v>233</v>
      </c>
    </row>
    <row r="171" spans="1:9" x14ac:dyDescent="0.45">
      <c r="B171" s="3" t="s">
        <v>60</v>
      </c>
      <c r="C171" t="s">
        <v>669</v>
      </c>
      <c r="D171" s="3" t="s">
        <v>3165</v>
      </c>
      <c r="E171" s="3" t="s">
        <v>1003</v>
      </c>
      <c r="F171" s="3" t="s">
        <v>5788</v>
      </c>
      <c r="G171" s="3" t="s">
        <v>4304</v>
      </c>
      <c r="H171" s="17" t="s">
        <v>5873</v>
      </c>
      <c r="I171" s="3" t="s">
        <v>263</v>
      </c>
    </row>
    <row r="172" spans="1:9" x14ac:dyDescent="0.45">
      <c r="A172" s="3" t="s">
        <v>41</v>
      </c>
      <c r="B172" s="3" t="s">
        <v>56</v>
      </c>
      <c r="C172" t="s">
        <v>2088</v>
      </c>
      <c r="D172" s="3" t="s">
        <v>3441</v>
      </c>
      <c r="E172" s="3" t="s">
        <v>2185</v>
      </c>
      <c r="F172" s="3" t="s">
        <v>5320</v>
      </c>
      <c r="G172" s="3" t="s">
        <v>4184</v>
      </c>
      <c r="H172" s="17" t="s">
        <v>5877</v>
      </c>
      <c r="I172" s="3" t="s">
        <v>233</v>
      </c>
    </row>
    <row r="173" spans="1:9" x14ac:dyDescent="0.45">
      <c r="A173" s="3" t="s">
        <v>41</v>
      </c>
      <c r="B173" s="3" t="s">
        <v>56</v>
      </c>
      <c r="C173" t="s">
        <v>2324</v>
      </c>
      <c r="D173" s="3" t="s">
        <v>3442</v>
      </c>
      <c r="E173" s="3" t="s">
        <v>2570</v>
      </c>
      <c r="F173" s="3" t="s">
        <v>3753</v>
      </c>
      <c r="G173" s="3" t="s">
        <v>4069</v>
      </c>
      <c r="H173" s="17" t="s">
        <v>5878</v>
      </c>
      <c r="I173" s="3" t="s">
        <v>233</v>
      </c>
    </row>
    <row r="174" spans="1:9" x14ac:dyDescent="0.45">
      <c r="A174" s="3" t="s">
        <v>41</v>
      </c>
      <c r="B174" s="3" t="s">
        <v>56</v>
      </c>
      <c r="C174" t="s">
        <v>2457</v>
      </c>
      <c r="D174" s="3" t="s">
        <v>2896</v>
      </c>
      <c r="E174" s="3" t="s">
        <v>2674</v>
      </c>
      <c r="F174" s="3" t="s">
        <v>2719</v>
      </c>
      <c r="G174" s="3" t="s">
        <v>4136</v>
      </c>
      <c r="H174" s="17" t="s">
        <v>5870</v>
      </c>
      <c r="I174" s="3" t="s">
        <v>233</v>
      </c>
    </row>
    <row r="175" spans="1:9" x14ac:dyDescent="0.45">
      <c r="A175" s="3" t="s">
        <v>51</v>
      </c>
      <c r="B175" s="3" t="s">
        <v>56</v>
      </c>
      <c r="C175" t="s">
        <v>2438</v>
      </c>
      <c r="D175" s="3" t="s">
        <v>5755</v>
      </c>
      <c r="E175" s="3" t="s">
        <v>2675</v>
      </c>
      <c r="F175" s="3" t="s">
        <v>2720</v>
      </c>
      <c r="G175" s="3" t="s">
        <v>4230</v>
      </c>
      <c r="H175" s="17" t="s">
        <v>5870</v>
      </c>
      <c r="I175" s="3" t="s">
        <v>233</v>
      </c>
    </row>
    <row r="176" spans="1:9" x14ac:dyDescent="0.45">
      <c r="A176" s="3" t="s">
        <v>41</v>
      </c>
      <c r="B176" s="3" t="s">
        <v>56</v>
      </c>
      <c r="C176" t="s">
        <v>1441</v>
      </c>
      <c r="D176" s="3" t="s">
        <v>3223</v>
      </c>
      <c r="E176" s="3" t="s">
        <v>1523</v>
      </c>
      <c r="F176" s="3" t="s">
        <v>5236</v>
      </c>
      <c r="G176" s="3" t="s">
        <v>4598</v>
      </c>
      <c r="H176" s="17" t="s">
        <v>5874</v>
      </c>
      <c r="I176" s="3" t="s">
        <v>233</v>
      </c>
    </row>
    <row r="177" spans="1:9" x14ac:dyDescent="0.45">
      <c r="B177" s="3" t="s">
        <v>35</v>
      </c>
      <c r="C177" t="s">
        <v>343</v>
      </c>
      <c r="D177" s="3" t="s">
        <v>3009</v>
      </c>
      <c r="F177" s="3" t="s">
        <v>715</v>
      </c>
      <c r="G177" s="3" t="s">
        <v>4619</v>
      </c>
      <c r="H177" s="17" t="s">
        <v>5871</v>
      </c>
      <c r="I177" s="3" t="s">
        <v>263</v>
      </c>
    </row>
    <row r="178" spans="1:9" x14ac:dyDescent="0.45">
      <c r="A178" s="3" t="s">
        <v>55</v>
      </c>
      <c r="B178" s="3" t="s">
        <v>34</v>
      </c>
      <c r="C178" t="s">
        <v>299</v>
      </c>
      <c r="D178" s="3" t="s">
        <v>2977</v>
      </c>
      <c r="E178" s="3" t="s">
        <v>716</v>
      </c>
      <c r="F178" s="3" t="s">
        <v>717</v>
      </c>
      <c r="G178" s="3" t="s">
        <v>5014</v>
      </c>
      <c r="H178" s="17" t="s">
        <v>5871</v>
      </c>
      <c r="I178" s="3" t="s">
        <v>233</v>
      </c>
    </row>
    <row r="179" spans="1:9" x14ac:dyDescent="0.45">
      <c r="A179" s="3" t="s">
        <v>42</v>
      </c>
      <c r="B179" s="3" t="s">
        <v>56</v>
      </c>
      <c r="C179" t="s">
        <v>293</v>
      </c>
      <c r="D179" s="3" t="s">
        <v>2978</v>
      </c>
      <c r="E179" s="3" t="s">
        <v>718</v>
      </c>
      <c r="F179" s="3" t="s">
        <v>5442</v>
      </c>
      <c r="G179" s="3" t="s">
        <v>4862</v>
      </c>
      <c r="H179" s="17" t="s">
        <v>5871</v>
      </c>
      <c r="I179" s="3" t="s">
        <v>233</v>
      </c>
    </row>
    <row r="180" spans="1:9" x14ac:dyDescent="0.45">
      <c r="B180" s="3" t="s">
        <v>60</v>
      </c>
      <c r="C180" t="s">
        <v>41</v>
      </c>
      <c r="D180" s="3" t="s">
        <v>3271</v>
      </c>
      <c r="E180" s="3" t="s">
        <v>161</v>
      </c>
      <c r="F180" s="3" t="s">
        <v>1901</v>
      </c>
      <c r="G180" s="3" t="s">
        <v>4361</v>
      </c>
      <c r="H180" s="17" t="s">
        <v>5875</v>
      </c>
      <c r="I180" s="3" t="s">
        <v>263</v>
      </c>
    </row>
    <row r="181" spans="1:9" x14ac:dyDescent="0.45">
      <c r="C181" t="s">
        <v>41</v>
      </c>
      <c r="D181" s="3" t="s">
        <v>5855</v>
      </c>
      <c r="F181" s="3" t="s">
        <v>1442</v>
      </c>
      <c r="G181" s="3" t="s">
        <v>4499</v>
      </c>
      <c r="H181" s="17" t="s">
        <v>5876</v>
      </c>
      <c r="I181" s="3" t="s">
        <v>263</v>
      </c>
    </row>
    <row r="182" spans="1:9" x14ac:dyDescent="0.45">
      <c r="A182" s="3" t="s">
        <v>55</v>
      </c>
      <c r="B182" s="3" t="s">
        <v>34</v>
      </c>
      <c r="C182" t="s">
        <v>6</v>
      </c>
      <c r="D182" s="3" t="s">
        <v>180</v>
      </c>
      <c r="E182" s="3" t="s">
        <v>3856</v>
      </c>
      <c r="F182" s="3" t="s">
        <v>2274</v>
      </c>
      <c r="G182" s="3" t="s">
        <v>4990</v>
      </c>
      <c r="H182" s="17" t="s">
        <v>5877</v>
      </c>
      <c r="I182" s="3" t="s">
        <v>234</v>
      </c>
    </row>
    <row r="183" spans="1:9" x14ac:dyDescent="0.45">
      <c r="A183" s="3" t="s">
        <v>55</v>
      </c>
      <c r="B183" s="3" t="s">
        <v>34</v>
      </c>
      <c r="C183" t="s">
        <v>670</v>
      </c>
      <c r="D183" s="3" t="s">
        <v>3166</v>
      </c>
      <c r="E183" s="3" t="s">
        <v>719</v>
      </c>
      <c r="F183" s="3" t="s">
        <v>720</v>
      </c>
      <c r="G183" s="3" t="s">
        <v>4913</v>
      </c>
      <c r="H183" s="17" t="s">
        <v>5873</v>
      </c>
      <c r="I183" s="3" t="s">
        <v>263</v>
      </c>
    </row>
    <row r="184" spans="1:9" x14ac:dyDescent="0.45">
      <c r="A184" s="3" t="s">
        <v>41</v>
      </c>
      <c r="B184" s="3" t="s">
        <v>56</v>
      </c>
      <c r="C184" t="s">
        <v>858</v>
      </c>
      <c r="D184" s="3" t="s">
        <v>3182</v>
      </c>
      <c r="E184" s="3" t="s">
        <v>1041</v>
      </c>
      <c r="F184" s="3" t="s">
        <v>1287</v>
      </c>
      <c r="G184" s="3" t="s">
        <v>4259</v>
      </c>
      <c r="H184" s="17" t="s">
        <v>5806</v>
      </c>
      <c r="I184" s="3" t="s">
        <v>233</v>
      </c>
    </row>
    <row r="185" spans="1:9" x14ac:dyDescent="0.45">
      <c r="A185" s="3" t="s">
        <v>41</v>
      </c>
      <c r="B185" s="3" t="s">
        <v>56</v>
      </c>
      <c r="C185" t="s">
        <v>894</v>
      </c>
      <c r="D185" s="3" t="s">
        <v>3407</v>
      </c>
      <c r="E185" s="3" t="s">
        <v>5045</v>
      </c>
      <c r="F185" s="3" t="s">
        <v>5199</v>
      </c>
      <c r="G185" s="3" t="s">
        <v>4221</v>
      </c>
      <c r="H185" s="17" t="s">
        <v>5806</v>
      </c>
      <c r="I185" s="3" t="s">
        <v>234</v>
      </c>
    </row>
    <row r="186" spans="1:9" x14ac:dyDescent="0.45">
      <c r="B186" s="3" t="s">
        <v>60</v>
      </c>
      <c r="C186" t="s">
        <v>609</v>
      </c>
      <c r="D186" s="3" t="s">
        <v>3378</v>
      </c>
      <c r="E186" s="3" t="s">
        <v>721</v>
      </c>
      <c r="F186" s="3" t="s">
        <v>723</v>
      </c>
      <c r="G186" s="3" t="s">
        <v>4719</v>
      </c>
      <c r="H186" s="17" t="s">
        <v>5873</v>
      </c>
      <c r="I186" s="3" t="s">
        <v>234</v>
      </c>
    </row>
    <row r="187" spans="1:9" x14ac:dyDescent="0.45">
      <c r="B187" s="3" t="s">
        <v>60</v>
      </c>
      <c r="C187" t="s">
        <v>618</v>
      </c>
      <c r="D187" s="3" t="s">
        <v>3146</v>
      </c>
      <c r="E187" s="3" t="s">
        <v>722</v>
      </c>
      <c r="F187" s="3" t="s">
        <v>724</v>
      </c>
      <c r="G187" s="3" t="s">
        <v>4723</v>
      </c>
      <c r="H187" s="17" t="s">
        <v>5873</v>
      </c>
      <c r="I187" s="3" t="s">
        <v>234</v>
      </c>
    </row>
    <row r="188" spans="1:9" x14ac:dyDescent="0.45">
      <c r="A188" s="3" t="s">
        <v>41</v>
      </c>
      <c r="B188" s="3" t="s">
        <v>56</v>
      </c>
      <c r="C188" t="s">
        <v>1369</v>
      </c>
      <c r="D188" s="3" t="s">
        <v>5686</v>
      </c>
      <c r="E188" s="3" t="s">
        <v>1498</v>
      </c>
      <c r="F188" s="3" t="s">
        <v>1711</v>
      </c>
      <c r="G188" s="3" t="s">
        <v>4185</v>
      </c>
      <c r="H188" s="17" t="s">
        <v>5876</v>
      </c>
      <c r="I188" s="3" t="s">
        <v>234</v>
      </c>
    </row>
    <row r="189" spans="1:9" x14ac:dyDescent="0.45">
      <c r="C189" t="s">
        <v>992</v>
      </c>
      <c r="D189" s="3" t="s">
        <v>5544</v>
      </c>
      <c r="F189" s="29" t="s">
        <v>3754</v>
      </c>
      <c r="G189" s="3" t="s">
        <v>3967</v>
      </c>
      <c r="H189" s="17" t="s">
        <v>5806</v>
      </c>
      <c r="I189" s="3" t="s">
        <v>263</v>
      </c>
    </row>
    <row r="190" spans="1:9" x14ac:dyDescent="0.45">
      <c r="A190" s="3" t="s">
        <v>41</v>
      </c>
      <c r="B190" s="3" t="s">
        <v>56</v>
      </c>
      <c r="C190" t="s">
        <v>903</v>
      </c>
      <c r="D190" s="3" t="s">
        <v>3560</v>
      </c>
      <c r="E190" s="3" t="s">
        <v>1078</v>
      </c>
      <c r="F190" s="3" t="s">
        <v>5200</v>
      </c>
      <c r="G190" s="3" t="s">
        <v>4117</v>
      </c>
      <c r="H190" s="17" t="s">
        <v>5806</v>
      </c>
      <c r="I190" s="3" t="s">
        <v>234</v>
      </c>
    </row>
    <row r="191" spans="1:9" x14ac:dyDescent="0.45">
      <c r="A191" s="3" t="s">
        <v>41</v>
      </c>
      <c r="B191" s="3" t="s">
        <v>56</v>
      </c>
      <c r="C191" t="s">
        <v>1601</v>
      </c>
      <c r="D191" s="3" t="s">
        <v>3618</v>
      </c>
      <c r="E191" s="3" t="s">
        <v>1770</v>
      </c>
      <c r="F191" s="3" t="s">
        <v>5266</v>
      </c>
      <c r="G191" s="3" t="s">
        <v>4402</v>
      </c>
      <c r="H191" s="17" t="s">
        <v>5875</v>
      </c>
      <c r="I191" s="3" t="s">
        <v>233</v>
      </c>
    </row>
    <row r="192" spans="1:9" x14ac:dyDescent="0.45">
      <c r="A192" s="3" t="s">
        <v>41</v>
      </c>
      <c r="B192" s="3" t="s">
        <v>56</v>
      </c>
      <c r="C192" t="s">
        <v>382</v>
      </c>
      <c r="D192" s="3" t="s">
        <v>5625</v>
      </c>
      <c r="E192" s="3" t="s">
        <v>3040</v>
      </c>
      <c r="F192" s="3" t="s">
        <v>5460</v>
      </c>
      <c r="G192" s="3" t="s">
        <v>4341</v>
      </c>
      <c r="H192" s="17" t="s">
        <v>5871</v>
      </c>
      <c r="I192" s="3" t="s">
        <v>263</v>
      </c>
    </row>
    <row r="193" spans="1:9" x14ac:dyDescent="0.45">
      <c r="A193" s="3" t="s">
        <v>51</v>
      </c>
      <c r="B193" s="3" t="s">
        <v>56</v>
      </c>
      <c r="C193" t="s">
        <v>3755</v>
      </c>
      <c r="D193" s="31" t="s">
        <v>5861</v>
      </c>
      <c r="E193" s="3" t="s">
        <v>3756</v>
      </c>
      <c r="F193" s="3" t="s">
        <v>5350</v>
      </c>
      <c r="G193" s="3" t="s">
        <v>4790</v>
      </c>
      <c r="H193" s="17" t="s">
        <v>5878</v>
      </c>
      <c r="I193" s="3" t="s">
        <v>233</v>
      </c>
    </row>
    <row r="194" spans="1:9" x14ac:dyDescent="0.45">
      <c r="A194" s="3" t="s">
        <v>55</v>
      </c>
      <c r="B194" s="3" t="s">
        <v>34</v>
      </c>
      <c r="C194" t="s">
        <v>2344</v>
      </c>
      <c r="D194" s="3" t="s">
        <v>3347</v>
      </c>
      <c r="E194" s="3" t="s">
        <v>3857</v>
      </c>
      <c r="F194" s="3" t="s">
        <v>2770</v>
      </c>
      <c r="G194" s="3" t="s">
        <v>5001</v>
      </c>
      <c r="H194" s="17" t="s">
        <v>5878</v>
      </c>
      <c r="I194" s="3" t="s">
        <v>233</v>
      </c>
    </row>
    <row r="195" spans="1:9" x14ac:dyDescent="0.45">
      <c r="A195" s="3" t="s">
        <v>55</v>
      </c>
      <c r="B195" s="3" t="s">
        <v>34</v>
      </c>
      <c r="C195" t="s">
        <v>2089</v>
      </c>
      <c r="D195" s="3" t="s">
        <v>3674</v>
      </c>
      <c r="E195" s="3" t="s">
        <v>3858</v>
      </c>
      <c r="F195" s="3" t="s">
        <v>2252</v>
      </c>
      <c r="G195" s="3" t="s">
        <v>4993</v>
      </c>
      <c r="H195" s="17" t="s">
        <v>5877</v>
      </c>
      <c r="I195" s="3" t="s">
        <v>233</v>
      </c>
    </row>
    <row r="196" spans="1:9" x14ac:dyDescent="0.45">
      <c r="C196" t="s">
        <v>1433</v>
      </c>
      <c r="D196" s="3" t="s">
        <v>5560</v>
      </c>
      <c r="F196" s="3" t="s">
        <v>5074</v>
      </c>
      <c r="G196" s="3" t="s">
        <v>4258</v>
      </c>
      <c r="H196" s="17" t="s">
        <v>5876</v>
      </c>
      <c r="I196" s="3" t="s">
        <v>263</v>
      </c>
    </row>
    <row r="197" spans="1:9" x14ac:dyDescent="0.45">
      <c r="A197" s="3" t="s">
        <v>41</v>
      </c>
      <c r="B197" s="3" t="s">
        <v>56</v>
      </c>
      <c r="C197" t="s">
        <v>956</v>
      </c>
      <c r="D197" s="3" t="s">
        <v>5658</v>
      </c>
      <c r="E197" s="3" t="s">
        <v>1079</v>
      </c>
      <c r="F197" s="3" t="s">
        <v>3757</v>
      </c>
      <c r="G197" s="3" t="s">
        <v>4090</v>
      </c>
      <c r="H197" s="17" t="s">
        <v>5806</v>
      </c>
      <c r="I197" s="3" t="s">
        <v>263</v>
      </c>
    </row>
    <row r="198" spans="1:9" x14ac:dyDescent="0.45">
      <c r="B198" s="3" t="s">
        <v>60</v>
      </c>
      <c r="C198" t="s">
        <v>1637</v>
      </c>
      <c r="D198" s="3" t="s">
        <v>3265</v>
      </c>
      <c r="E198" s="3" t="s">
        <v>3917</v>
      </c>
      <c r="F198" s="3" t="s">
        <v>1889</v>
      </c>
      <c r="G198" s="3" t="s">
        <v>4742</v>
      </c>
      <c r="H198" s="17" t="s">
        <v>5875</v>
      </c>
      <c r="I198" s="3" t="s">
        <v>234</v>
      </c>
    </row>
    <row r="199" spans="1:9" x14ac:dyDescent="0.45">
      <c r="A199" s="3" t="s">
        <v>55</v>
      </c>
      <c r="B199" s="3" t="s">
        <v>34</v>
      </c>
      <c r="C199" t="s">
        <v>1638</v>
      </c>
      <c r="D199" s="3" t="s">
        <v>3637</v>
      </c>
      <c r="E199" s="3" t="s">
        <v>1809</v>
      </c>
      <c r="F199" s="3" t="s">
        <v>5280</v>
      </c>
      <c r="G199" s="3" t="s">
        <v>5024</v>
      </c>
      <c r="H199" s="17" t="s">
        <v>5875</v>
      </c>
      <c r="I199" s="3" t="s">
        <v>234</v>
      </c>
    </row>
    <row r="200" spans="1:9" x14ac:dyDescent="0.45">
      <c r="A200" s="3" t="s">
        <v>41</v>
      </c>
      <c r="B200" s="3" t="s">
        <v>56</v>
      </c>
      <c r="C200" t="s">
        <v>1921</v>
      </c>
      <c r="D200" s="3" t="s">
        <v>3587</v>
      </c>
      <c r="E200" s="3" t="s">
        <v>1964</v>
      </c>
      <c r="F200" s="3" t="s">
        <v>5501</v>
      </c>
      <c r="G200" s="3" t="s">
        <v>4884</v>
      </c>
      <c r="H200" s="17" t="s">
        <v>5874</v>
      </c>
      <c r="I200" s="3" t="s">
        <v>233</v>
      </c>
    </row>
    <row r="201" spans="1:9" x14ac:dyDescent="0.45">
      <c r="A201" s="3" t="s">
        <v>51</v>
      </c>
      <c r="B201" s="3" t="s">
        <v>56</v>
      </c>
      <c r="C201" t="s">
        <v>1937</v>
      </c>
      <c r="D201" s="3" t="s">
        <v>3230</v>
      </c>
      <c r="E201" s="3" t="s">
        <v>1981</v>
      </c>
      <c r="F201" s="29" t="s">
        <v>5239</v>
      </c>
      <c r="G201" s="3" t="s">
        <v>4290</v>
      </c>
      <c r="H201" s="17" t="s">
        <v>5874</v>
      </c>
      <c r="I201" s="3" t="s">
        <v>234</v>
      </c>
    </row>
    <row r="202" spans="1:9" x14ac:dyDescent="0.45">
      <c r="A202" s="3" t="s">
        <v>41</v>
      </c>
      <c r="B202" s="3" t="s">
        <v>56</v>
      </c>
      <c r="C202" t="s">
        <v>2346</v>
      </c>
      <c r="D202" s="3" t="s">
        <v>3695</v>
      </c>
      <c r="E202" s="3" t="s">
        <v>2571</v>
      </c>
      <c r="F202" s="3" t="s">
        <v>5352</v>
      </c>
      <c r="G202" s="3" t="s">
        <v>3994</v>
      </c>
      <c r="H202" s="17" t="s">
        <v>5878</v>
      </c>
      <c r="I202" s="3" t="s">
        <v>233</v>
      </c>
    </row>
    <row r="203" spans="1:9" x14ac:dyDescent="0.45">
      <c r="A203" s="3" t="s">
        <v>51</v>
      </c>
      <c r="B203" s="3" t="s">
        <v>56</v>
      </c>
      <c r="C203" t="s">
        <v>1375</v>
      </c>
      <c r="D203" s="3" t="s">
        <v>3588</v>
      </c>
      <c r="E203" s="3" t="s">
        <v>1536</v>
      </c>
      <c r="F203" s="3" t="s">
        <v>5237</v>
      </c>
      <c r="G203" s="3" t="s">
        <v>4566</v>
      </c>
      <c r="H203" s="17" t="s">
        <v>5874</v>
      </c>
      <c r="I203" s="3" t="s">
        <v>233</v>
      </c>
    </row>
    <row r="204" spans="1:9" x14ac:dyDescent="0.45">
      <c r="A204" s="3" t="s">
        <v>51</v>
      </c>
      <c r="B204" s="3" t="s">
        <v>56</v>
      </c>
      <c r="C204" t="s">
        <v>1384</v>
      </c>
      <c r="D204" s="3" t="s">
        <v>3596</v>
      </c>
      <c r="E204" s="3" t="s">
        <v>1537</v>
      </c>
      <c r="F204" s="3" t="s">
        <v>1712</v>
      </c>
      <c r="G204" s="3" t="s">
        <v>4206</v>
      </c>
      <c r="H204" s="17" t="s">
        <v>5874</v>
      </c>
      <c r="I204" s="3" t="s">
        <v>234</v>
      </c>
    </row>
    <row r="205" spans="1:9" x14ac:dyDescent="0.45">
      <c r="B205" s="3" t="s">
        <v>60</v>
      </c>
      <c r="C205" t="s">
        <v>1443</v>
      </c>
      <c r="D205" s="3" t="s">
        <v>3638</v>
      </c>
      <c r="E205" s="3" t="s">
        <v>1490</v>
      </c>
      <c r="F205" s="3" t="s">
        <v>1736</v>
      </c>
      <c r="G205" s="3" t="s">
        <v>4704</v>
      </c>
      <c r="H205" s="17" t="s">
        <v>5875</v>
      </c>
      <c r="I205" s="3" t="s">
        <v>234</v>
      </c>
    </row>
    <row r="206" spans="1:9" x14ac:dyDescent="0.45">
      <c r="A206" s="3" t="s">
        <v>51</v>
      </c>
      <c r="B206" s="3" t="s">
        <v>56</v>
      </c>
      <c r="C206" t="s">
        <v>2090</v>
      </c>
      <c r="D206" s="3" t="s">
        <v>3675</v>
      </c>
      <c r="E206" s="3" t="s">
        <v>2186</v>
      </c>
      <c r="F206" s="3" t="s">
        <v>2253</v>
      </c>
      <c r="G206" s="3" t="s">
        <v>4643</v>
      </c>
      <c r="H206" s="17" t="s">
        <v>5877</v>
      </c>
      <c r="I206" s="3" t="s">
        <v>233</v>
      </c>
    </row>
    <row r="207" spans="1:9" x14ac:dyDescent="0.45">
      <c r="A207" s="3" t="s">
        <v>51</v>
      </c>
      <c r="B207" s="3" t="s">
        <v>56</v>
      </c>
      <c r="C207" t="s">
        <v>1394</v>
      </c>
      <c r="D207" s="3" t="s">
        <v>3597</v>
      </c>
      <c r="E207" s="3" t="s">
        <v>1548</v>
      </c>
      <c r="F207" s="3" t="s">
        <v>5240</v>
      </c>
      <c r="G207" s="3" t="s">
        <v>4107</v>
      </c>
      <c r="H207" s="17" t="s">
        <v>5874</v>
      </c>
      <c r="I207" s="3" t="s">
        <v>234</v>
      </c>
    </row>
    <row r="208" spans="1:9" x14ac:dyDescent="0.45">
      <c r="A208" s="3" t="s">
        <v>51</v>
      </c>
      <c r="B208" s="3" t="s">
        <v>56</v>
      </c>
      <c r="C208" t="s">
        <v>1419</v>
      </c>
      <c r="D208" s="31" t="s">
        <v>5743</v>
      </c>
      <c r="E208" s="3" t="s">
        <v>1542</v>
      </c>
      <c r="F208" s="3" t="s">
        <v>5313</v>
      </c>
      <c r="G208" s="3" t="s">
        <v>4251</v>
      </c>
      <c r="H208" s="17" t="s">
        <v>5876</v>
      </c>
      <c r="I208" s="3" t="s">
        <v>263</v>
      </c>
    </row>
    <row r="209" spans="1:9" x14ac:dyDescent="0.45">
      <c r="A209" s="3" t="s">
        <v>41</v>
      </c>
      <c r="B209" s="3" t="s">
        <v>56</v>
      </c>
      <c r="C209" t="s">
        <v>875</v>
      </c>
      <c r="D209" s="3" t="s">
        <v>3548</v>
      </c>
      <c r="E209" s="3" t="s">
        <v>1080</v>
      </c>
      <c r="F209" s="3" t="s">
        <v>5180</v>
      </c>
      <c r="G209" s="3" t="s">
        <v>4506</v>
      </c>
      <c r="H209" s="17" t="s">
        <v>5806</v>
      </c>
      <c r="I209" s="3" t="s">
        <v>233</v>
      </c>
    </row>
    <row r="210" spans="1:9" x14ac:dyDescent="0.45">
      <c r="A210" s="3" t="s">
        <v>41</v>
      </c>
      <c r="B210" s="3" t="s">
        <v>56</v>
      </c>
      <c r="C210" t="s">
        <v>1613</v>
      </c>
      <c r="D210" s="3" t="s">
        <v>3619</v>
      </c>
      <c r="E210" s="3" t="s">
        <v>1771</v>
      </c>
      <c r="F210" s="3" t="s">
        <v>1858</v>
      </c>
      <c r="G210" s="3" t="s">
        <v>4092</v>
      </c>
      <c r="H210" s="17" t="s">
        <v>5875</v>
      </c>
      <c r="I210" s="3" t="s">
        <v>233</v>
      </c>
    </row>
    <row r="211" spans="1:9" x14ac:dyDescent="0.45">
      <c r="A211" s="3" t="s">
        <v>51</v>
      </c>
      <c r="B211" s="3" t="s">
        <v>56</v>
      </c>
      <c r="C211" t="s">
        <v>1424</v>
      </c>
      <c r="D211" s="3" t="s">
        <v>3663</v>
      </c>
      <c r="E211" s="3" t="s">
        <v>1553</v>
      </c>
      <c r="F211" s="3" t="s">
        <v>5314</v>
      </c>
      <c r="G211" s="3" t="s">
        <v>3985</v>
      </c>
      <c r="H211" s="17" t="s">
        <v>5876</v>
      </c>
      <c r="I211" s="3" t="s">
        <v>263</v>
      </c>
    </row>
    <row r="212" spans="1:9" x14ac:dyDescent="0.45">
      <c r="A212" s="3" t="s">
        <v>55</v>
      </c>
      <c r="B212" s="3" t="s">
        <v>34</v>
      </c>
      <c r="C212" t="s">
        <v>301</v>
      </c>
      <c r="D212" s="3" t="s">
        <v>2979</v>
      </c>
      <c r="E212" s="3" t="s">
        <v>725</v>
      </c>
      <c r="F212" s="3" t="s">
        <v>726</v>
      </c>
      <c r="G212" s="3" t="s">
        <v>4960</v>
      </c>
      <c r="H212" s="17" t="s">
        <v>5871</v>
      </c>
      <c r="I212" s="3" t="s">
        <v>233</v>
      </c>
    </row>
    <row r="213" spans="1:9" x14ac:dyDescent="0.45">
      <c r="B213" s="3" t="s">
        <v>101</v>
      </c>
      <c r="C213" t="s">
        <v>2374</v>
      </c>
      <c r="D213" s="3" t="s">
        <v>3708</v>
      </c>
      <c r="F213" s="3" t="s">
        <v>2605</v>
      </c>
      <c r="G213" s="3" t="s">
        <v>4018</v>
      </c>
      <c r="H213" s="17" t="s">
        <v>5878</v>
      </c>
      <c r="I213" s="3" t="s">
        <v>234</v>
      </c>
    </row>
    <row r="214" spans="1:9" x14ac:dyDescent="0.45">
      <c r="A214" s="3" t="s">
        <v>41</v>
      </c>
      <c r="B214" s="3" t="s">
        <v>56</v>
      </c>
      <c r="C214" t="s">
        <v>967</v>
      </c>
      <c r="D214" s="3" t="s">
        <v>5659</v>
      </c>
      <c r="E214" s="3" t="s">
        <v>1081</v>
      </c>
      <c r="F214" s="29" t="s">
        <v>3758</v>
      </c>
      <c r="G214" s="3" t="s">
        <v>4030</v>
      </c>
      <c r="H214" s="17" t="s">
        <v>5806</v>
      </c>
      <c r="I214" s="3" t="s">
        <v>263</v>
      </c>
    </row>
    <row r="215" spans="1:9" x14ac:dyDescent="0.45">
      <c r="A215" s="3" t="s">
        <v>41</v>
      </c>
      <c r="B215" s="3" t="s">
        <v>56</v>
      </c>
      <c r="C215" t="s">
        <v>876</v>
      </c>
      <c r="D215" s="3" t="s">
        <v>3549</v>
      </c>
      <c r="E215" s="3" t="s">
        <v>1082</v>
      </c>
      <c r="F215" s="3" t="s">
        <v>5181</v>
      </c>
      <c r="G215" s="3" t="s">
        <v>4788</v>
      </c>
      <c r="H215" s="17" t="s">
        <v>5806</v>
      </c>
      <c r="I215" s="3" t="s">
        <v>233</v>
      </c>
    </row>
    <row r="216" spans="1:9" x14ac:dyDescent="0.45">
      <c r="A216" s="3" t="s">
        <v>41</v>
      </c>
      <c r="B216" s="3" t="s">
        <v>56</v>
      </c>
      <c r="C216" t="s">
        <v>671</v>
      </c>
      <c r="D216" s="3" t="s">
        <v>3530</v>
      </c>
      <c r="E216" s="3" t="s">
        <v>727</v>
      </c>
      <c r="F216" s="29" t="s">
        <v>5075</v>
      </c>
      <c r="G216" s="3" t="s">
        <v>4813</v>
      </c>
      <c r="H216" s="17" t="s">
        <v>5873</v>
      </c>
      <c r="I216" s="3" t="s">
        <v>263</v>
      </c>
    </row>
    <row r="217" spans="1:9" x14ac:dyDescent="0.45">
      <c r="B217" s="3" t="s">
        <v>60</v>
      </c>
      <c r="C217" t="s">
        <v>54</v>
      </c>
      <c r="D217" s="3" t="s">
        <v>3577</v>
      </c>
      <c r="E217" s="3" t="s">
        <v>1004</v>
      </c>
      <c r="F217" s="3" t="s">
        <v>1321</v>
      </c>
      <c r="G217" s="3" t="s">
        <v>4624</v>
      </c>
      <c r="H217" s="17" t="s">
        <v>5806</v>
      </c>
      <c r="I217" s="3" t="s">
        <v>263</v>
      </c>
    </row>
    <row r="218" spans="1:9" x14ac:dyDescent="0.45">
      <c r="A218" s="3" t="s">
        <v>51</v>
      </c>
      <c r="B218" s="3" t="s">
        <v>56</v>
      </c>
      <c r="C218" t="s">
        <v>628</v>
      </c>
      <c r="D218" s="3" t="s">
        <v>3517</v>
      </c>
      <c r="E218" s="3" t="s">
        <v>728</v>
      </c>
      <c r="F218" s="3" t="s">
        <v>3759</v>
      </c>
      <c r="G218" s="3" t="s">
        <v>5101</v>
      </c>
      <c r="H218" s="17" t="s">
        <v>5873</v>
      </c>
      <c r="I218" s="3" t="s">
        <v>234</v>
      </c>
    </row>
    <row r="219" spans="1:9" x14ac:dyDescent="0.45">
      <c r="A219" s="3" t="s">
        <v>41</v>
      </c>
      <c r="B219" s="3" t="s">
        <v>56</v>
      </c>
      <c r="C219" t="s">
        <v>1629</v>
      </c>
      <c r="D219" s="3" t="s">
        <v>5675</v>
      </c>
      <c r="E219" s="3" t="s">
        <v>5046</v>
      </c>
      <c r="F219" s="3" t="s">
        <v>3760</v>
      </c>
      <c r="G219" s="3" t="s">
        <v>5089</v>
      </c>
      <c r="H219" s="17" t="s">
        <v>5875</v>
      </c>
      <c r="I219" s="3" t="s">
        <v>234</v>
      </c>
    </row>
    <row r="220" spans="1:9" x14ac:dyDescent="0.45">
      <c r="B220" s="3" t="s">
        <v>35</v>
      </c>
      <c r="C220" t="s">
        <v>1920</v>
      </c>
      <c r="D220" s="3" t="s">
        <v>3499</v>
      </c>
      <c r="F220" s="3" t="s">
        <v>2042</v>
      </c>
      <c r="G220" s="3" t="s">
        <v>4543</v>
      </c>
      <c r="H220" s="17" t="s">
        <v>5874</v>
      </c>
      <c r="I220" s="3" t="s">
        <v>233</v>
      </c>
    </row>
    <row r="221" spans="1:9" x14ac:dyDescent="0.45">
      <c r="A221" s="3" t="s">
        <v>41</v>
      </c>
      <c r="B221" s="3" t="s">
        <v>56</v>
      </c>
      <c r="C221" t="s">
        <v>2396</v>
      </c>
      <c r="D221" s="3" t="s">
        <v>3504</v>
      </c>
      <c r="E221" s="3" t="s">
        <v>2572</v>
      </c>
      <c r="F221" s="3" t="s">
        <v>5353</v>
      </c>
      <c r="G221" s="3" t="s">
        <v>4451</v>
      </c>
      <c r="H221" s="17" t="s">
        <v>5878</v>
      </c>
      <c r="I221" s="3" t="s">
        <v>233</v>
      </c>
    </row>
    <row r="222" spans="1:9" x14ac:dyDescent="0.45">
      <c r="A222" s="3" t="s">
        <v>55</v>
      </c>
      <c r="B222" s="3" t="s">
        <v>34</v>
      </c>
      <c r="C222" t="s">
        <v>2503</v>
      </c>
      <c r="D222" s="3" t="s">
        <v>2897</v>
      </c>
      <c r="E222" s="3" t="s">
        <v>3859</v>
      </c>
      <c r="F222" s="3" t="s">
        <v>2721</v>
      </c>
      <c r="G222" s="3" t="s">
        <v>4376</v>
      </c>
      <c r="H222" s="17" t="s">
        <v>5870</v>
      </c>
      <c r="I222" s="3" t="s">
        <v>233</v>
      </c>
    </row>
    <row r="223" spans="1:9" x14ac:dyDescent="0.45">
      <c r="B223" s="3" t="s">
        <v>60</v>
      </c>
      <c r="C223" t="s">
        <v>962</v>
      </c>
      <c r="D223" s="3" t="s">
        <v>3216</v>
      </c>
      <c r="E223" s="3" t="s">
        <v>1005</v>
      </c>
      <c r="F223" s="3" t="s">
        <v>5223</v>
      </c>
      <c r="G223" s="3" t="s">
        <v>4759</v>
      </c>
      <c r="H223" s="17" t="s">
        <v>5806</v>
      </c>
      <c r="I223" s="3" t="s">
        <v>263</v>
      </c>
    </row>
    <row r="224" spans="1:9" x14ac:dyDescent="0.45">
      <c r="A224" s="3" t="s">
        <v>51</v>
      </c>
      <c r="B224" s="3" t="s">
        <v>56</v>
      </c>
      <c r="C224" t="s">
        <v>978</v>
      </c>
      <c r="D224" s="3" t="s">
        <v>3578</v>
      </c>
      <c r="E224" s="3" t="s">
        <v>1083</v>
      </c>
      <c r="F224" s="3" t="s">
        <v>1324</v>
      </c>
      <c r="G224" s="3" t="s">
        <v>4568</v>
      </c>
      <c r="H224" s="17" t="s">
        <v>5806</v>
      </c>
      <c r="I224" s="3" t="s">
        <v>263</v>
      </c>
    </row>
    <row r="225" spans="1:9" x14ac:dyDescent="0.45">
      <c r="A225" s="3" t="s">
        <v>42</v>
      </c>
      <c r="B225" s="3" t="s">
        <v>56</v>
      </c>
      <c r="C225" t="s">
        <v>889</v>
      </c>
      <c r="D225" s="3" t="s">
        <v>5606</v>
      </c>
      <c r="E225" s="3" t="s">
        <v>925</v>
      </c>
      <c r="F225" s="3" t="s">
        <v>5201</v>
      </c>
      <c r="G225" s="3" t="s">
        <v>4317</v>
      </c>
      <c r="H225" s="17" t="s">
        <v>5806</v>
      </c>
      <c r="I225" s="3" t="s">
        <v>234</v>
      </c>
    </row>
    <row r="226" spans="1:9" x14ac:dyDescent="0.45">
      <c r="A226" s="3" t="s">
        <v>41</v>
      </c>
      <c r="B226" s="3" t="s">
        <v>56</v>
      </c>
      <c r="C226" t="s">
        <v>930</v>
      </c>
      <c r="D226" s="3" t="s">
        <v>5651</v>
      </c>
      <c r="E226" s="3" t="s">
        <v>1084</v>
      </c>
      <c r="F226" s="3" t="s">
        <v>1309</v>
      </c>
      <c r="G226" s="3" t="s">
        <v>4280</v>
      </c>
      <c r="H226" s="17" t="s">
        <v>5806</v>
      </c>
      <c r="I226" s="3" t="s">
        <v>234</v>
      </c>
    </row>
    <row r="227" spans="1:9" x14ac:dyDescent="0.45">
      <c r="A227" s="3" t="s">
        <v>41</v>
      </c>
      <c r="B227" s="3" t="s">
        <v>56</v>
      </c>
      <c r="C227" t="s">
        <v>665</v>
      </c>
      <c r="D227" s="3" t="s">
        <v>3167</v>
      </c>
      <c r="E227" s="3" t="s">
        <v>729</v>
      </c>
      <c r="F227" s="29" t="s">
        <v>730</v>
      </c>
      <c r="G227" s="3" t="s">
        <v>4644</v>
      </c>
      <c r="H227" s="17" t="s">
        <v>5873</v>
      </c>
      <c r="I227" s="3" t="s">
        <v>263</v>
      </c>
    </row>
    <row r="228" spans="1:9" x14ac:dyDescent="0.45">
      <c r="A228" s="3" t="s">
        <v>41</v>
      </c>
      <c r="B228" s="3" t="s">
        <v>56</v>
      </c>
      <c r="C228" t="s">
        <v>672</v>
      </c>
      <c r="D228" s="3" t="s">
        <v>3531</v>
      </c>
      <c r="E228" s="3" t="s">
        <v>731</v>
      </c>
      <c r="F228" s="3" t="s">
        <v>3761</v>
      </c>
      <c r="G228" s="3" t="s">
        <v>4861</v>
      </c>
      <c r="H228" s="17" t="s">
        <v>5873</v>
      </c>
      <c r="I228" s="3" t="s">
        <v>263</v>
      </c>
    </row>
    <row r="229" spans="1:9" x14ac:dyDescent="0.45">
      <c r="B229" s="3" t="s">
        <v>60</v>
      </c>
      <c r="C229" t="s">
        <v>398</v>
      </c>
      <c r="D229" s="3" t="s">
        <v>3041</v>
      </c>
      <c r="E229" s="3" t="s">
        <v>461</v>
      </c>
      <c r="F229" s="3" t="s">
        <v>467</v>
      </c>
      <c r="G229" s="3" t="s">
        <v>4553</v>
      </c>
      <c r="H229" s="17" t="s">
        <v>5872</v>
      </c>
      <c r="I229" s="3" t="s">
        <v>233</v>
      </c>
    </row>
    <row r="230" spans="1:9" x14ac:dyDescent="0.45">
      <c r="A230" s="3" t="s">
        <v>41</v>
      </c>
      <c r="B230" s="3" t="s">
        <v>56</v>
      </c>
      <c r="C230" t="s">
        <v>2479</v>
      </c>
      <c r="D230" s="3" t="s">
        <v>5715</v>
      </c>
      <c r="E230" s="3" t="s">
        <v>2676</v>
      </c>
      <c r="F230" s="3" t="s">
        <v>2722</v>
      </c>
      <c r="G230" s="3" t="s">
        <v>4105</v>
      </c>
      <c r="H230" s="17" t="s">
        <v>5870</v>
      </c>
      <c r="I230" s="3" t="s">
        <v>233</v>
      </c>
    </row>
    <row r="231" spans="1:9" x14ac:dyDescent="0.45">
      <c r="A231" s="3" t="s">
        <v>55</v>
      </c>
      <c r="B231" s="3" t="s">
        <v>34</v>
      </c>
      <c r="C231" t="s">
        <v>2144</v>
      </c>
      <c r="D231" s="3" t="s">
        <v>3686</v>
      </c>
      <c r="E231" s="3" t="s">
        <v>3860</v>
      </c>
      <c r="F231" s="3" t="s">
        <v>2275</v>
      </c>
      <c r="G231" s="3" t="s">
        <v>4893</v>
      </c>
      <c r="H231" s="17" t="s">
        <v>5877</v>
      </c>
      <c r="I231" s="3" t="s">
        <v>234</v>
      </c>
    </row>
    <row r="232" spans="1:9" x14ac:dyDescent="0.45">
      <c r="A232" s="3" t="s">
        <v>55</v>
      </c>
      <c r="B232" s="3" t="s">
        <v>34</v>
      </c>
      <c r="C232" t="s">
        <v>856</v>
      </c>
      <c r="D232" s="3" t="s">
        <v>3183</v>
      </c>
      <c r="E232" s="3" t="s">
        <v>1196</v>
      </c>
      <c r="F232" s="3" t="s">
        <v>5182</v>
      </c>
      <c r="G232" s="3" t="s">
        <v>4905</v>
      </c>
      <c r="H232" s="17" t="s">
        <v>5806</v>
      </c>
      <c r="I232" s="3" t="s">
        <v>233</v>
      </c>
    </row>
    <row r="233" spans="1:9" x14ac:dyDescent="0.45">
      <c r="A233" s="3" t="s">
        <v>55</v>
      </c>
      <c r="B233" s="3" t="s">
        <v>34</v>
      </c>
      <c r="C233" t="s">
        <v>345</v>
      </c>
      <c r="D233" s="3" t="s">
        <v>3010</v>
      </c>
      <c r="E233" s="3" t="s">
        <v>732</v>
      </c>
      <c r="F233" s="3" t="s">
        <v>733</v>
      </c>
      <c r="G233" s="3" t="s">
        <v>4467</v>
      </c>
      <c r="H233" s="17" t="s">
        <v>5871</v>
      </c>
      <c r="I233" s="3" t="s">
        <v>263</v>
      </c>
    </row>
    <row r="234" spans="1:9" x14ac:dyDescent="0.45">
      <c r="A234" s="3" t="s">
        <v>41</v>
      </c>
      <c r="B234" s="3" t="s">
        <v>56</v>
      </c>
      <c r="C234" t="s">
        <v>961</v>
      </c>
      <c r="D234" s="3" t="s">
        <v>3579</v>
      </c>
      <c r="E234" s="3" t="s">
        <v>1042</v>
      </c>
      <c r="F234" s="3" t="s">
        <v>5224</v>
      </c>
      <c r="G234" s="3" t="s">
        <v>4398</v>
      </c>
      <c r="H234" s="17" t="s">
        <v>5806</v>
      </c>
      <c r="I234" s="3" t="s">
        <v>263</v>
      </c>
    </row>
    <row r="235" spans="1:9" x14ac:dyDescent="0.45">
      <c r="A235" s="3" t="s">
        <v>51</v>
      </c>
      <c r="B235" s="3" t="s">
        <v>56</v>
      </c>
      <c r="C235" t="s">
        <v>1633</v>
      </c>
      <c r="D235" s="3" t="s">
        <v>3639</v>
      </c>
      <c r="E235" s="3" t="s">
        <v>1810</v>
      </c>
      <c r="F235" s="3" t="s">
        <v>1890</v>
      </c>
      <c r="G235" s="3" t="s">
        <v>4234</v>
      </c>
      <c r="H235" s="17" t="s">
        <v>5875</v>
      </c>
      <c r="I235" s="3" t="s">
        <v>234</v>
      </c>
    </row>
    <row r="236" spans="1:9" x14ac:dyDescent="0.45">
      <c r="A236" s="3" t="s">
        <v>41</v>
      </c>
      <c r="B236" s="3" t="s">
        <v>56</v>
      </c>
      <c r="C236" t="s">
        <v>446</v>
      </c>
      <c r="D236" s="3" t="s">
        <v>3089</v>
      </c>
      <c r="E236" s="3" t="s">
        <v>547</v>
      </c>
      <c r="F236" s="3" t="s">
        <v>5473</v>
      </c>
      <c r="G236" s="3" t="s">
        <v>4083</v>
      </c>
      <c r="H236" s="17" t="s">
        <v>5872</v>
      </c>
      <c r="I236" s="3" t="s">
        <v>263</v>
      </c>
    </row>
    <row r="237" spans="1:9" x14ac:dyDescent="0.45">
      <c r="A237" s="3" t="s">
        <v>51</v>
      </c>
      <c r="B237" s="3" t="s">
        <v>56</v>
      </c>
      <c r="C237" t="s">
        <v>314</v>
      </c>
      <c r="D237" s="3" t="s">
        <v>2998</v>
      </c>
      <c r="E237" s="3" t="s">
        <v>734</v>
      </c>
      <c r="F237" s="3" t="s">
        <v>735</v>
      </c>
      <c r="G237" s="3" t="s">
        <v>4428</v>
      </c>
      <c r="H237" s="17" t="s">
        <v>5871</v>
      </c>
      <c r="I237" s="3" t="s">
        <v>234</v>
      </c>
    </row>
    <row r="238" spans="1:9" x14ac:dyDescent="0.45">
      <c r="A238" s="3" t="s">
        <v>55</v>
      </c>
      <c r="B238" s="3" t="s">
        <v>34</v>
      </c>
      <c r="C238" t="s">
        <v>2330</v>
      </c>
      <c r="D238" s="3" t="s">
        <v>3403</v>
      </c>
      <c r="E238" s="3" t="s">
        <v>3861</v>
      </c>
      <c r="F238" s="3" t="s">
        <v>2771</v>
      </c>
      <c r="G238" s="3" t="s">
        <v>4995</v>
      </c>
      <c r="H238" s="17" t="s">
        <v>5878</v>
      </c>
      <c r="I238" s="3" t="s">
        <v>233</v>
      </c>
    </row>
    <row r="239" spans="1:9" x14ac:dyDescent="0.45">
      <c r="A239" s="3" t="s">
        <v>41</v>
      </c>
      <c r="B239" s="3" t="s">
        <v>56</v>
      </c>
      <c r="C239" t="s">
        <v>292</v>
      </c>
      <c r="D239" s="3" t="s">
        <v>2980</v>
      </c>
      <c r="E239" s="3" t="s">
        <v>736</v>
      </c>
      <c r="F239" s="3" t="s">
        <v>5454</v>
      </c>
      <c r="G239" s="3" t="s">
        <v>4660</v>
      </c>
      <c r="H239" s="17" t="s">
        <v>5871</v>
      </c>
      <c r="I239" s="3" t="s">
        <v>233</v>
      </c>
    </row>
    <row r="240" spans="1:9" x14ac:dyDescent="0.45">
      <c r="A240" s="3" t="s">
        <v>42</v>
      </c>
      <c r="B240" s="3" t="s">
        <v>56</v>
      </c>
      <c r="C240" t="s">
        <v>931</v>
      </c>
      <c r="D240" s="3" t="s">
        <v>3196</v>
      </c>
      <c r="E240" s="3" t="s">
        <v>1085</v>
      </c>
      <c r="F240" s="29" t="s">
        <v>5450</v>
      </c>
      <c r="G240" s="3" t="s">
        <v>4286</v>
      </c>
      <c r="H240" s="17" t="s">
        <v>5806</v>
      </c>
      <c r="I240" s="3" t="s">
        <v>234</v>
      </c>
    </row>
    <row r="241" spans="1:9" x14ac:dyDescent="0.45">
      <c r="A241" s="3" t="s">
        <v>41</v>
      </c>
      <c r="B241" s="3" t="s">
        <v>56</v>
      </c>
      <c r="C241" t="s">
        <v>393</v>
      </c>
      <c r="D241" s="3" t="s">
        <v>3042</v>
      </c>
      <c r="E241" s="3" t="s">
        <v>463</v>
      </c>
      <c r="F241" s="3" t="s">
        <v>5148</v>
      </c>
      <c r="G241" s="3" t="s">
        <v>4507</v>
      </c>
      <c r="H241" s="17" t="s">
        <v>5872</v>
      </c>
      <c r="I241" s="3" t="s">
        <v>233</v>
      </c>
    </row>
    <row r="242" spans="1:9" x14ac:dyDescent="0.45">
      <c r="A242" s="3" t="s">
        <v>51</v>
      </c>
      <c r="B242" s="3" t="s">
        <v>56</v>
      </c>
      <c r="C242" t="s">
        <v>2539</v>
      </c>
      <c r="D242" s="3" t="s">
        <v>2952</v>
      </c>
      <c r="E242" s="3" t="s">
        <v>2648</v>
      </c>
      <c r="F242" s="3" t="s">
        <v>5420</v>
      </c>
      <c r="G242" s="3" t="s">
        <v>4513</v>
      </c>
      <c r="H242" s="17" t="s">
        <v>5870</v>
      </c>
      <c r="I242" s="3" t="s">
        <v>263</v>
      </c>
    </row>
    <row r="243" spans="1:9" x14ac:dyDescent="0.45">
      <c r="A243" s="3" t="s">
        <v>51</v>
      </c>
      <c r="B243" s="3" t="s">
        <v>56</v>
      </c>
      <c r="C243" t="s">
        <v>284</v>
      </c>
      <c r="D243" s="3" t="s">
        <v>2981</v>
      </c>
      <c r="E243" s="3" t="s">
        <v>737</v>
      </c>
      <c r="F243" s="3" t="s">
        <v>5124</v>
      </c>
      <c r="G243" s="3" t="s">
        <v>4510</v>
      </c>
      <c r="H243" s="17" t="s">
        <v>5871</v>
      </c>
      <c r="I243" s="3" t="s">
        <v>233</v>
      </c>
    </row>
    <row r="244" spans="1:9" x14ac:dyDescent="0.45">
      <c r="A244" s="3" t="s">
        <v>41</v>
      </c>
      <c r="B244" s="3" t="s">
        <v>56</v>
      </c>
      <c r="C244" t="s">
        <v>2379</v>
      </c>
      <c r="D244" s="3" t="s">
        <v>3696</v>
      </c>
      <c r="E244" s="3" t="s">
        <v>2573</v>
      </c>
      <c r="F244" s="3" t="s">
        <v>5517</v>
      </c>
      <c r="G244" s="3" t="s">
        <v>4841</v>
      </c>
      <c r="H244" s="17" t="s">
        <v>5878</v>
      </c>
      <c r="I244" s="3" t="s">
        <v>233</v>
      </c>
    </row>
    <row r="245" spans="1:9" x14ac:dyDescent="0.45">
      <c r="A245" s="3" t="s">
        <v>41</v>
      </c>
      <c r="B245" s="3" t="s">
        <v>56</v>
      </c>
      <c r="C245" t="s">
        <v>2010</v>
      </c>
      <c r="D245" s="3" t="s">
        <v>3240</v>
      </c>
      <c r="E245" s="3" t="s">
        <v>2026</v>
      </c>
      <c r="F245" s="29" t="s">
        <v>5506</v>
      </c>
      <c r="G245" s="3" t="s">
        <v>3974</v>
      </c>
      <c r="H245" s="17" t="s">
        <v>5874</v>
      </c>
      <c r="I245" s="3" t="s">
        <v>263</v>
      </c>
    </row>
    <row r="246" spans="1:9" x14ac:dyDescent="0.45">
      <c r="A246" s="3" t="s">
        <v>51</v>
      </c>
      <c r="B246" s="3" t="s">
        <v>56</v>
      </c>
      <c r="C246" t="s">
        <v>2384</v>
      </c>
      <c r="D246" s="3" t="s">
        <v>3398</v>
      </c>
      <c r="E246" s="3" t="s">
        <v>2606</v>
      </c>
      <c r="F246" s="3" t="s">
        <v>5369</v>
      </c>
      <c r="G246" s="3" t="s">
        <v>4581</v>
      </c>
      <c r="H246" s="17" t="s">
        <v>5878</v>
      </c>
      <c r="I246" s="3" t="s">
        <v>234</v>
      </c>
    </row>
    <row r="247" spans="1:9" x14ac:dyDescent="0.45">
      <c r="A247" s="3" t="s">
        <v>55</v>
      </c>
      <c r="B247" s="3" t="s">
        <v>34</v>
      </c>
      <c r="C247" t="s">
        <v>877</v>
      </c>
      <c r="D247" s="3" t="s">
        <v>3550</v>
      </c>
      <c r="E247" s="3" t="s">
        <v>1197</v>
      </c>
      <c r="F247" s="3" t="s">
        <v>5183</v>
      </c>
      <c r="G247" s="3" t="s">
        <v>4906</v>
      </c>
      <c r="H247" s="17" t="s">
        <v>5806</v>
      </c>
      <c r="I247" s="3" t="s">
        <v>233</v>
      </c>
    </row>
    <row r="248" spans="1:9" x14ac:dyDescent="0.45">
      <c r="B248" s="3" t="s">
        <v>60</v>
      </c>
      <c r="C248" t="s">
        <v>1392</v>
      </c>
      <c r="D248" s="3" t="s">
        <v>5771</v>
      </c>
      <c r="E248" s="3" t="s">
        <v>3918</v>
      </c>
      <c r="F248" s="3" t="s">
        <v>1713</v>
      </c>
      <c r="G248" s="3" t="s">
        <v>4760</v>
      </c>
      <c r="H248" s="17" t="s">
        <v>5876</v>
      </c>
      <c r="I248" s="3" t="s">
        <v>234</v>
      </c>
    </row>
    <row r="249" spans="1:9" x14ac:dyDescent="0.45">
      <c r="A249" s="3" t="s">
        <v>55</v>
      </c>
      <c r="B249" s="3" t="s">
        <v>34</v>
      </c>
      <c r="C249" t="s">
        <v>673</v>
      </c>
      <c r="D249" s="3" t="s">
        <v>3168</v>
      </c>
      <c r="E249" s="3" t="s">
        <v>738</v>
      </c>
      <c r="F249" s="3" t="s">
        <v>739</v>
      </c>
      <c r="G249" s="3" t="s">
        <v>4889</v>
      </c>
      <c r="H249" s="17" t="s">
        <v>5873</v>
      </c>
      <c r="I249" s="3" t="s">
        <v>263</v>
      </c>
    </row>
    <row r="250" spans="1:9" x14ac:dyDescent="0.45">
      <c r="A250" s="3" t="s">
        <v>51</v>
      </c>
      <c r="B250" s="3" t="s">
        <v>56</v>
      </c>
      <c r="C250" t="s">
        <v>2538</v>
      </c>
      <c r="D250" s="3" t="s">
        <v>5758</v>
      </c>
      <c r="E250" s="3" t="s">
        <v>2649</v>
      </c>
      <c r="F250" s="3" t="s">
        <v>2754</v>
      </c>
      <c r="G250" s="3" t="s">
        <v>4140</v>
      </c>
      <c r="H250" s="17" t="s">
        <v>5870</v>
      </c>
      <c r="I250" s="3" t="s">
        <v>263</v>
      </c>
    </row>
    <row r="251" spans="1:9" x14ac:dyDescent="0.45">
      <c r="A251" s="3" t="s">
        <v>41</v>
      </c>
      <c r="B251" s="3" t="s">
        <v>56</v>
      </c>
      <c r="C251" t="s">
        <v>1655</v>
      </c>
      <c r="D251" s="3" t="s">
        <v>3433</v>
      </c>
      <c r="E251" s="3" t="s">
        <v>1832</v>
      </c>
      <c r="F251" s="3" t="s">
        <v>1902</v>
      </c>
      <c r="G251" s="3" t="s">
        <v>4536</v>
      </c>
      <c r="H251" s="17" t="s">
        <v>5875</v>
      </c>
      <c r="I251" s="3" t="s">
        <v>263</v>
      </c>
    </row>
    <row r="252" spans="1:9" x14ac:dyDescent="0.45">
      <c r="B252" s="3" t="s">
        <v>60</v>
      </c>
      <c r="C252" t="s">
        <v>1580</v>
      </c>
      <c r="D252" s="3" t="s">
        <v>3620</v>
      </c>
      <c r="F252" s="3" t="s">
        <v>1859</v>
      </c>
      <c r="G252" s="3" t="s">
        <v>4438</v>
      </c>
      <c r="H252" s="17" t="s">
        <v>5875</v>
      </c>
      <c r="I252" s="3" t="s">
        <v>233</v>
      </c>
    </row>
    <row r="253" spans="1:9" x14ac:dyDescent="0.45">
      <c r="A253" s="3" t="s">
        <v>55</v>
      </c>
      <c r="B253" s="3" t="s">
        <v>34</v>
      </c>
      <c r="C253" t="s">
        <v>372</v>
      </c>
      <c r="D253" s="3" t="s">
        <v>3011</v>
      </c>
      <c r="E253" s="3" t="s">
        <v>740</v>
      </c>
      <c r="F253" s="3" t="s">
        <v>741</v>
      </c>
      <c r="G253" s="3" t="s">
        <v>4988</v>
      </c>
      <c r="H253" s="17" t="s">
        <v>5871</v>
      </c>
      <c r="I253" s="3" t="s">
        <v>263</v>
      </c>
    </row>
    <row r="254" spans="1:9" x14ac:dyDescent="0.45">
      <c r="A254" s="3" t="s">
        <v>41</v>
      </c>
      <c r="B254" s="3" t="s">
        <v>56</v>
      </c>
      <c r="C254" t="s">
        <v>1608</v>
      </c>
      <c r="D254" s="3" t="s">
        <v>5803</v>
      </c>
      <c r="E254" s="3" t="s">
        <v>1772</v>
      </c>
      <c r="F254" s="3" t="s">
        <v>1860</v>
      </c>
      <c r="G254" s="3" t="s">
        <v>4212</v>
      </c>
      <c r="H254" s="17" t="s">
        <v>5875</v>
      </c>
      <c r="I254" s="3" t="s">
        <v>233</v>
      </c>
    </row>
    <row r="255" spans="1:9" x14ac:dyDescent="0.45">
      <c r="A255" s="3" t="s">
        <v>55</v>
      </c>
      <c r="B255" s="3" t="s">
        <v>34</v>
      </c>
      <c r="C255" t="s">
        <v>2458</v>
      </c>
      <c r="D255" s="3" t="s">
        <v>2900</v>
      </c>
      <c r="E255" s="3" t="s">
        <v>3862</v>
      </c>
      <c r="F255" s="3" t="s">
        <v>2723</v>
      </c>
      <c r="G255" s="3" t="s">
        <v>4998</v>
      </c>
      <c r="H255" s="17" t="s">
        <v>5870</v>
      </c>
      <c r="I255" s="3" t="s">
        <v>233</v>
      </c>
    </row>
    <row r="256" spans="1:9" x14ac:dyDescent="0.45">
      <c r="A256" s="3" t="s">
        <v>55</v>
      </c>
      <c r="B256" s="3" t="s">
        <v>34</v>
      </c>
      <c r="C256" t="s">
        <v>589</v>
      </c>
      <c r="D256" s="3" t="s">
        <v>3108</v>
      </c>
      <c r="E256" s="3" t="s">
        <v>742</v>
      </c>
      <c r="F256" s="3" t="s">
        <v>5527</v>
      </c>
      <c r="G256" s="3" t="s">
        <v>4935</v>
      </c>
      <c r="H256" s="17" t="s">
        <v>5873</v>
      </c>
      <c r="I256" s="3" t="s">
        <v>233</v>
      </c>
    </row>
    <row r="257" spans="1:9" x14ac:dyDescent="0.45">
      <c r="B257" s="3" t="s">
        <v>60</v>
      </c>
      <c r="C257" t="s">
        <v>2138</v>
      </c>
      <c r="D257" s="3" t="s">
        <v>5565</v>
      </c>
      <c r="E257" s="3" t="s">
        <v>3919</v>
      </c>
      <c r="F257" s="3" t="s">
        <v>2276</v>
      </c>
      <c r="G257" s="3" t="s">
        <v>4329</v>
      </c>
      <c r="H257" s="17" t="s">
        <v>5877</v>
      </c>
      <c r="I257" s="3" t="s">
        <v>234</v>
      </c>
    </row>
    <row r="258" spans="1:9" x14ac:dyDescent="0.45">
      <c r="A258" s="3" t="s">
        <v>41</v>
      </c>
      <c r="B258" s="3" t="s">
        <v>56</v>
      </c>
      <c r="C258" t="s">
        <v>2522</v>
      </c>
      <c r="D258" s="3" t="s">
        <v>5721</v>
      </c>
      <c r="E258" s="3" t="s">
        <v>2650</v>
      </c>
      <c r="F258" s="3" t="s">
        <v>3762</v>
      </c>
      <c r="G258" s="3" t="s">
        <v>4045</v>
      </c>
      <c r="H258" s="17" t="s">
        <v>5870</v>
      </c>
      <c r="I258" s="3" t="s">
        <v>263</v>
      </c>
    </row>
    <row r="259" spans="1:9" x14ac:dyDescent="0.45">
      <c r="B259" s="3" t="s">
        <v>35</v>
      </c>
      <c r="C259" t="s">
        <v>621</v>
      </c>
      <c r="D259" s="3" t="s">
        <v>3147</v>
      </c>
      <c r="F259" s="3" t="s">
        <v>5171</v>
      </c>
      <c r="G259" s="3" t="s">
        <v>4739</v>
      </c>
      <c r="H259" s="17" t="s">
        <v>5873</v>
      </c>
      <c r="I259" s="3" t="s">
        <v>234</v>
      </c>
    </row>
    <row r="260" spans="1:9" x14ac:dyDescent="0.45">
      <c r="A260" s="3" t="s">
        <v>55</v>
      </c>
      <c r="B260" s="3" t="s">
        <v>34</v>
      </c>
      <c r="C260" t="s">
        <v>413</v>
      </c>
      <c r="D260" s="3" t="s">
        <v>3068</v>
      </c>
      <c r="E260" s="3" t="s">
        <v>482</v>
      </c>
      <c r="F260" s="3" t="s">
        <v>5524</v>
      </c>
      <c r="G260" s="3" t="s">
        <v>4319</v>
      </c>
      <c r="H260" s="17" t="s">
        <v>5872</v>
      </c>
      <c r="I260" s="3" t="s">
        <v>234</v>
      </c>
    </row>
    <row r="261" spans="1:9" x14ac:dyDescent="0.45">
      <c r="A261" s="3" t="s">
        <v>41</v>
      </c>
      <c r="B261" s="3" t="s">
        <v>56</v>
      </c>
      <c r="C261" t="s">
        <v>2485</v>
      </c>
      <c r="D261" s="3" t="s">
        <v>5716</v>
      </c>
      <c r="E261" s="3" t="s">
        <v>2677</v>
      </c>
      <c r="F261" s="3" t="s">
        <v>2724</v>
      </c>
      <c r="G261" s="3" t="s">
        <v>4253</v>
      </c>
      <c r="H261" s="17" t="s">
        <v>5870</v>
      </c>
      <c r="I261" s="3" t="s">
        <v>233</v>
      </c>
    </row>
    <row r="262" spans="1:9" x14ac:dyDescent="0.45">
      <c r="A262" s="3" t="s">
        <v>41</v>
      </c>
      <c r="B262" s="3" t="s">
        <v>56</v>
      </c>
      <c r="C262" t="s">
        <v>2389</v>
      </c>
      <c r="D262" s="3" t="s">
        <v>3366</v>
      </c>
      <c r="E262" s="3" t="s">
        <v>2607</v>
      </c>
      <c r="F262" s="3" t="s">
        <v>5370</v>
      </c>
      <c r="G262" s="3" t="s">
        <v>4387</v>
      </c>
      <c r="H262" s="17" t="s">
        <v>5878</v>
      </c>
      <c r="I262" s="3" t="s">
        <v>234</v>
      </c>
    </row>
    <row r="263" spans="1:9" x14ac:dyDescent="0.45">
      <c r="B263" s="3" t="s">
        <v>60</v>
      </c>
      <c r="C263" t="s">
        <v>2459</v>
      </c>
      <c r="D263" s="3" t="s">
        <v>2901</v>
      </c>
      <c r="E263" s="3" t="s">
        <v>2460</v>
      </c>
      <c r="F263" s="3" t="s">
        <v>2725</v>
      </c>
      <c r="G263" s="3" t="s">
        <v>4464</v>
      </c>
      <c r="H263" s="17" t="s">
        <v>5870</v>
      </c>
      <c r="I263" s="3" t="s">
        <v>233</v>
      </c>
    </row>
    <row r="264" spans="1:9" x14ac:dyDescent="0.45">
      <c r="B264" s="3" t="s">
        <v>60</v>
      </c>
      <c r="C264" t="s">
        <v>1382</v>
      </c>
      <c r="D264" s="3" t="s">
        <v>3292</v>
      </c>
      <c r="E264" s="3" t="s">
        <v>3920</v>
      </c>
      <c r="F264" s="3" t="s">
        <v>1714</v>
      </c>
      <c r="G264" s="3" t="s">
        <v>4761</v>
      </c>
      <c r="H264" s="17" t="s">
        <v>5876</v>
      </c>
      <c r="I264" s="3" t="s">
        <v>234</v>
      </c>
    </row>
    <row r="265" spans="1:9" x14ac:dyDescent="0.45">
      <c r="A265" s="3" t="s">
        <v>42</v>
      </c>
      <c r="B265" s="3" t="s">
        <v>56</v>
      </c>
      <c r="C265" t="s">
        <v>982</v>
      </c>
      <c r="D265" s="3" t="s">
        <v>3446</v>
      </c>
      <c r="E265" s="3" t="s">
        <v>1086</v>
      </c>
      <c r="F265" s="29" t="s">
        <v>5444</v>
      </c>
      <c r="G265" s="3" t="s">
        <v>4887</v>
      </c>
      <c r="H265" s="17" t="s">
        <v>5806</v>
      </c>
      <c r="I265" s="3" t="s">
        <v>263</v>
      </c>
    </row>
    <row r="266" spans="1:9" x14ac:dyDescent="0.45">
      <c r="A266" s="3" t="s">
        <v>55</v>
      </c>
      <c r="B266" s="3" t="s">
        <v>34</v>
      </c>
      <c r="C266" t="s">
        <v>2145</v>
      </c>
      <c r="D266" s="3" t="s">
        <v>3464</v>
      </c>
      <c r="E266" s="3" t="s">
        <v>3863</v>
      </c>
      <c r="F266" s="3" t="s">
        <v>2277</v>
      </c>
      <c r="G266" s="3" t="s">
        <v>5000</v>
      </c>
      <c r="H266" s="17" t="s">
        <v>5877</v>
      </c>
      <c r="I266" s="3" t="s">
        <v>234</v>
      </c>
    </row>
    <row r="267" spans="1:9" x14ac:dyDescent="0.45">
      <c r="A267" s="3" t="s">
        <v>41</v>
      </c>
      <c r="B267" s="3" t="s">
        <v>56</v>
      </c>
      <c r="C267" t="s">
        <v>571</v>
      </c>
      <c r="D267" s="3" t="s">
        <v>3109</v>
      </c>
      <c r="E267" s="3" t="s">
        <v>743</v>
      </c>
      <c r="F267" s="3" t="s">
        <v>5480</v>
      </c>
      <c r="G267" s="3" t="s">
        <v>4600</v>
      </c>
      <c r="H267" s="17" t="s">
        <v>5873</v>
      </c>
      <c r="I267" s="3" t="s">
        <v>233</v>
      </c>
    </row>
    <row r="268" spans="1:9" x14ac:dyDescent="0.45">
      <c r="A268" s="3" t="s">
        <v>41</v>
      </c>
      <c r="B268" s="3" t="s">
        <v>56</v>
      </c>
      <c r="C268" t="s">
        <v>452</v>
      </c>
      <c r="D268" s="3" t="s">
        <v>3096</v>
      </c>
      <c r="E268" s="3" t="s">
        <v>548</v>
      </c>
      <c r="F268" s="3" t="s">
        <v>494</v>
      </c>
      <c r="G268" s="3" t="s">
        <v>4537</v>
      </c>
      <c r="H268" s="17" t="s">
        <v>5872</v>
      </c>
      <c r="I268" s="3" t="s">
        <v>263</v>
      </c>
    </row>
    <row r="269" spans="1:9" x14ac:dyDescent="0.45">
      <c r="A269" s="3" t="s">
        <v>41</v>
      </c>
      <c r="B269" s="3" t="s">
        <v>56</v>
      </c>
      <c r="C269" t="s">
        <v>347</v>
      </c>
      <c r="D269" s="3" t="s">
        <v>3012</v>
      </c>
      <c r="E269" s="3" t="s">
        <v>744</v>
      </c>
      <c r="F269" s="3" t="s">
        <v>5461</v>
      </c>
      <c r="G269" s="3" t="s">
        <v>4853</v>
      </c>
      <c r="H269" s="17" t="s">
        <v>5871</v>
      </c>
      <c r="I269" s="3" t="s">
        <v>263</v>
      </c>
    </row>
    <row r="270" spans="1:9" x14ac:dyDescent="0.45">
      <c r="A270" s="3" t="s">
        <v>51</v>
      </c>
      <c r="B270" s="3" t="s">
        <v>56</v>
      </c>
      <c r="C270" t="s">
        <v>570</v>
      </c>
      <c r="D270" s="3" t="s">
        <v>3110</v>
      </c>
      <c r="E270" s="3" t="s">
        <v>745</v>
      </c>
      <c r="F270" s="3" t="s">
        <v>746</v>
      </c>
      <c r="G270" s="3" t="s">
        <v>4567</v>
      </c>
      <c r="H270" s="17" t="s">
        <v>5873</v>
      </c>
      <c r="I270" s="3" t="s">
        <v>233</v>
      </c>
    </row>
    <row r="271" spans="1:9" x14ac:dyDescent="0.45">
      <c r="A271" s="3" t="s">
        <v>42</v>
      </c>
      <c r="B271" s="3" t="s">
        <v>56</v>
      </c>
      <c r="C271" t="s">
        <v>2119</v>
      </c>
      <c r="D271" s="3" t="s">
        <v>3465</v>
      </c>
      <c r="E271" s="3" t="s">
        <v>2210</v>
      </c>
      <c r="F271" s="3" t="s">
        <v>2278</v>
      </c>
      <c r="G271" s="3" t="s">
        <v>4120</v>
      </c>
      <c r="H271" s="17" t="s">
        <v>5877</v>
      </c>
      <c r="I271" s="3" t="s">
        <v>234</v>
      </c>
    </row>
    <row r="272" spans="1:9" x14ac:dyDescent="0.45">
      <c r="A272" s="3" t="s">
        <v>1395</v>
      </c>
      <c r="B272" s="3" t="s">
        <v>56</v>
      </c>
      <c r="C272" t="s">
        <v>1715</v>
      </c>
      <c r="D272" s="3" t="s">
        <v>3457</v>
      </c>
      <c r="E272" s="3" t="s">
        <v>1716</v>
      </c>
      <c r="F272" s="3" t="s">
        <v>1717</v>
      </c>
      <c r="G272" s="3" t="s">
        <v>4589</v>
      </c>
      <c r="H272" s="17" t="s">
        <v>5876</v>
      </c>
      <c r="I272" s="3" t="s">
        <v>234</v>
      </c>
    </row>
    <row r="273" spans="1:9" x14ac:dyDescent="0.45">
      <c r="A273" s="3" t="s">
        <v>51</v>
      </c>
      <c r="B273" s="3" t="s">
        <v>56</v>
      </c>
      <c r="C273" t="s">
        <v>2146</v>
      </c>
      <c r="D273" s="3" t="s">
        <v>3466</v>
      </c>
      <c r="E273" s="3" t="s">
        <v>2211</v>
      </c>
      <c r="F273" s="3" t="s">
        <v>2279</v>
      </c>
      <c r="G273" s="3" t="s">
        <v>4222</v>
      </c>
      <c r="H273" s="17" t="s">
        <v>5877</v>
      </c>
      <c r="I273" s="3" t="s">
        <v>234</v>
      </c>
    </row>
    <row r="274" spans="1:9" x14ac:dyDescent="0.45">
      <c r="A274" s="3" t="s">
        <v>51</v>
      </c>
      <c r="B274" s="3" t="s">
        <v>56</v>
      </c>
      <c r="C274" t="s">
        <v>602</v>
      </c>
      <c r="D274" s="3" t="s">
        <v>3111</v>
      </c>
      <c r="E274" s="3" t="s">
        <v>747</v>
      </c>
      <c r="F274" s="3" t="s">
        <v>3763</v>
      </c>
      <c r="G274" s="3" t="s">
        <v>3988</v>
      </c>
      <c r="H274" s="17" t="s">
        <v>5873</v>
      </c>
      <c r="I274" s="3" t="s">
        <v>233</v>
      </c>
    </row>
    <row r="275" spans="1:9" x14ac:dyDescent="0.45">
      <c r="A275" s="3" t="s">
        <v>51</v>
      </c>
      <c r="B275" s="3" t="s">
        <v>56</v>
      </c>
      <c r="C275" t="s">
        <v>2147</v>
      </c>
      <c r="D275" s="3" t="s">
        <v>3467</v>
      </c>
      <c r="E275" s="3" t="s">
        <v>2212</v>
      </c>
      <c r="F275" s="3" t="s">
        <v>5330</v>
      </c>
      <c r="G275" s="3" t="s">
        <v>4328</v>
      </c>
      <c r="H275" s="17" t="s">
        <v>5877</v>
      </c>
      <c r="I275" s="3" t="s">
        <v>234</v>
      </c>
    </row>
    <row r="276" spans="1:9" x14ac:dyDescent="0.45">
      <c r="A276" s="3" t="s">
        <v>55</v>
      </c>
      <c r="B276" s="3" t="s">
        <v>34</v>
      </c>
      <c r="C276" t="s">
        <v>2331</v>
      </c>
      <c r="D276" s="3" t="s">
        <v>3697</v>
      </c>
      <c r="E276" s="3" t="s">
        <v>3864</v>
      </c>
      <c r="F276" s="3" t="s">
        <v>2772</v>
      </c>
      <c r="G276" s="3" t="s">
        <v>4973</v>
      </c>
      <c r="H276" s="17" t="s">
        <v>5878</v>
      </c>
      <c r="I276" s="3" t="s">
        <v>233</v>
      </c>
    </row>
    <row r="277" spans="1:9" x14ac:dyDescent="0.45">
      <c r="A277" s="3" t="s">
        <v>51</v>
      </c>
      <c r="B277" s="3" t="s">
        <v>56</v>
      </c>
      <c r="C277" t="s">
        <v>574</v>
      </c>
      <c r="D277" s="3" t="s">
        <v>3112</v>
      </c>
      <c r="E277" s="3" t="s">
        <v>748</v>
      </c>
      <c r="F277" s="3" t="s">
        <v>3764</v>
      </c>
      <c r="G277" s="3" t="s">
        <v>4205</v>
      </c>
      <c r="H277" s="17" t="s">
        <v>5873</v>
      </c>
      <c r="I277" s="3" t="s">
        <v>233</v>
      </c>
    </row>
    <row r="278" spans="1:9" x14ac:dyDescent="0.45">
      <c r="B278" s="3" t="s">
        <v>35</v>
      </c>
      <c r="C278" t="s">
        <v>341</v>
      </c>
      <c r="D278" s="3" t="s">
        <v>5539</v>
      </c>
      <c r="F278" s="3" t="s">
        <v>749</v>
      </c>
      <c r="G278" s="3" t="s">
        <v>4306</v>
      </c>
      <c r="H278" s="17" t="s">
        <v>5871</v>
      </c>
      <c r="I278" s="3" t="s">
        <v>263</v>
      </c>
    </row>
    <row r="279" spans="1:9" x14ac:dyDescent="0.45">
      <c r="A279" s="3" t="s">
        <v>55</v>
      </c>
      <c r="B279" s="3" t="s">
        <v>34</v>
      </c>
      <c r="C279" t="s">
        <v>2347</v>
      </c>
      <c r="D279" s="3" t="s">
        <v>5579</v>
      </c>
      <c r="E279" s="3" t="s">
        <v>3865</v>
      </c>
      <c r="F279" s="3" t="s">
        <v>2773</v>
      </c>
      <c r="G279" s="3" t="s">
        <v>4959</v>
      </c>
      <c r="H279" s="17" t="s">
        <v>5878</v>
      </c>
      <c r="I279" s="3" t="s">
        <v>233</v>
      </c>
    </row>
    <row r="280" spans="1:9" x14ac:dyDescent="0.45">
      <c r="B280" s="3" t="s">
        <v>60</v>
      </c>
      <c r="C280" t="s">
        <v>2442</v>
      </c>
      <c r="D280" s="3" t="s">
        <v>2902</v>
      </c>
      <c r="F280" s="3" t="s">
        <v>3765</v>
      </c>
      <c r="G280" s="3" t="s">
        <v>4844</v>
      </c>
      <c r="H280" s="17" t="s">
        <v>5870</v>
      </c>
      <c r="I280" s="3" t="s">
        <v>233</v>
      </c>
    </row>
    <row r="281" spans="1:9" x14ac:dyDescent="0.45">
      <c r="B281" s="3" t="s">
        <v>60</v>
      </c>
      <c r="C281" t="s">
        <v>1670</v>
      </c>
      <c r="D281" s="3" t="s">
        <v>5554</v>
      </c>
      <c r="E281" s="3" t="s">
        <v>1811</v>
      </c>
      <c r="F281" s="3" t="s">
        <v>1891</v>
      </c>
      <c r="G281" s="3" t="s">
        <v>4668</v>
      </c>
      <c r="H281" s="17" t="s">
        <v>5875</v>
      </c>
      <c r="I281" s="3" t="s">
        <v>263</v>
      </c>
    </row>
    <row r="282" spans="1:9" x14ac:dyDescent="0.45">
      <c r="A282" s="3" t="s">
        <v>51</v>
      </c>
      <c r="B282" s="3" t="s">
        <v>56</v>
      </c>
      <c r="C282" t="s">
        <v>629</v>
      </c>
      <c r="D282" s="3" t="s">
        <v>3518</v>
      </c>
      <c r="E282" s="3" t="s">
        <v>750</v>
      </c>
      <c r="F282" s="3" t="s">
        <v>751</v>
      </c>
      <c r="G282" s="3" t="s">
        <v>4246</v>
      </c>
      <c r="H282" s="17" t="s">
        <v>5873</v>
      </c>
      <c r="I282" s="3" t="s">
        <v>234</v>
      </c>
    </row>
    <row r="283" spans="1:9" x14ac:dyDescent="0.45">
      <c r="A283" s="3" t="s">
        <v>41</v>
      </c>
      <c r="B283" s="3" t="s">
        <v>56</v>
      </c>
      <c r="C283" t="s">
        <v>620</v>
      </c>
      <c r="D283" s="3" t="s">
        <v>3519</v>
      </c>
      <c r="E283" s="31" t="s">
        <v>5047</v>
      </c>
      <c r="F283" s="3" t="s">
        <v>752</v>
      </c>
      <c r="G283" s="3" t="s">
        <v>4166</v>
      </c>
      <c r="H283" s="17" t="s">
        <v>5873</v>
      </c>
      <c r="I283" s="3" t="s">
        <v>234</v>
      </c>
    </row>
    <row r="284" spans="1:9" x14ac:dyDescent="0.45">
      <c r="A284" s="3" t="s">
        <v>41</v>
      </c>
      <c r="B284" s="3" t="s">
        <v>56</v>
      </c>
      <c r="C284" t="s">
        <v>2504</v>
      </c>
      <c r="D284" s="3" t="s">
        <v>5717</v>
      </c>
      <c r="E284" s="3" t="s">
        <v>2678</v>
      </c>
      <c r="F284" s="3" t="s">
        <v>2726</v>
      </c>
      <c r="G284" s="3" t="s">
        <v>4158</v>
      </c>
      <c r="H284" s="17" t="s">
        <v>5870</v>
      </c>
      <c r="I284" s="3" t="s">
        <v>233</v>
      </c>
    </row>
    <row r="285" spans="1:9" x14ac:dyDescent="0.45">
      <c r="B285" s="3" t="s">
        <v>35</v>
      </c>
      <c r="C285" t="s">
        <v>2484</v>
      </c>
      <c r="D285" s="3" t="s">
        <v>5573</v>
      </c>
      <c r="F285" s="3" t="s">
        <v>5397</v>
      </c>
      <c r="G285" s="3" t="s">
        <v>4621</v>
      </c>
      <c r="H285" s="17" t="s">
        <v>5870</v>
      </c>
      <c r="I285" s="3" t="s">
        <v>233</v>
      </c>
    </row>
    <row r="286" spans="1:9" x14ac:dyDescent="0.45">
      <c r="B286" s="3" t="s">
        <v>60</v>
      </c>
      <c r="C286" t="s">
        <v>2395</v>
      </c>
      <c r="D286" s="3" t="s">
        <v>5570</v>
      </c>
      <c r="E286" s="3" t="s">
        <v>3921</v>
      </c>
      <c r="F286" s="3" t="s">
        <v>2796</v>
      </c>
      <c r="G286" s="3" t="s">
        <v>4705</v>
      </c>
      <c r="H286" s="17" t="s">
        <v>5878</v>
      </c>
      <c r="I286" s="3" t="s">
        <v>234</v>
      </c>
    </row>
    <row r="287" spans="1:9" x14ac:dyDescent="0.45">
      <c r="B287" s="3" t="s">
        <v>35</v>
      </c>
      <c r="C287" t="s">
        <v>749</v>
      </c>
      <c r="D287" s="3" t="s">
        <v>3348</v>
      </c>
      <c r="F287" s="3" t="s">
        <v>5354</v>
      </c>
      <c r="G287" s="3" t="s">
        <v>4303</v>
      </c>
      <c r="H287" s="17" t="s">
        <v>5878</v>
      </c>
      <c r="I287" s="3" t="s">
        <v>233</v>
      </c>
    </row>
    <row r="288" spans="1:9" x14ac:dyDescent="0.45">
      <c r="B288" s="3" t="s">
        <v>60</v>
      </c>
      <c r="C288" t="s">
        <v>2120</v>
      </c>
      <c r="D288" s="3" t="s">
        <v>3687</v>
      </c>
      <c r="F288" s="3" t="s">
        <v>2280</v>
      </c>
      <c r="G288" s="3" t="s">
        <v>4693</v>
      </c>
      <c r="H288" s="17" t="s">
        <v>5877</v>
      </c>
      <c r="I288" s="3" t="s">
        <v>234</v>
      </c>
    </row>
    <row r="289" spans="1:9" x14ac:dyDescent="0.45">
      <c r="A289" s="3" t="s">
        <v>41</v>
      </c>
      <c r="B289" s="3" t="s">
        <v>56</v>
      </c>
      <c r="C289" t="s">
        <v>1656</v>
      </c>
      <c r="D289" s="3" t="s">
        <v>5678</v>
      </c>
      <c r="E289" s="3" t="s">
        <v>1833</v>
      </c>
      <c r="F289" s="3" t="s">
        <v>1903</v>
      </c>
      <c r="G289" s="3" t="s">
        <v>4363</v>
      </c>
      <c r="H289" s="17" t="s">
        <v>5875</v>
      </c>
      <c r="I289" s="3" t="s">
        <v>263</v>
      </c>
    </row>
    <row r="290" spans="1:9" x14ac:dyDescent="0.45">
      <c r="A290" s="3" t="s">
        <v>41</v>
      </c>
      <c r="B290" s="3" t="s">
        <v>56</v>
      </c>
      <c r="C290" t="s">
        <v>2399</v>
      </c>
      <c r="D290" s="3" t="s">
        <v>3367</v>
      </c>
      <c r="E290" s="3" t="s">
        <v>5048</v>
      </c>
      <c r="F290" s="3" t="s">
        <v>5371</v>
      </c>
      <c r="G290" s="3" t="s">
        <v>4599</v>
      </c>
      <c r="H290" s="17" t="s">
        <v>5878</v>
      </c>
      <c r="I290" s="3" t="s">
        <v>234</v>
      </c>
    </row>
    <row r="291" spans="1:9" x14ac:dyDescent="0.45">
      <c r="A291" s="3" t="s">
        <v>51</v>
      </c>
      <c r="B291" s="3" t="s">
        <v>56</v>
      </c>
      <c r="C291" t="s">
        <v>373</v>
      </c>
      <c r="D291" s="3" t="s">
        <v>5725</v>
      </c>
      <c r="E291" s="3" t="s">
        <v>753</v>
      </c>
      <c r="F291" s="3" t="s">
        <v>5136</v>
      </c>
      <c r="G291" s="3" t="s">
        <v>4490</v>
      </c>
      <c r="H291" s="17" t="s">
        <v>5871</v>
      </c>
      <c r="I291" s="3" t="s">
        <v>263</v>
      </c>
    </row>
    <row r="292" spans="1:9" x14ac:dyDescent="0.45">
      <c r="A292" s="3" t="s">
        <v>41</v>
      </c>
      <c r="B292" s="3" t="s">
        <v>56</v>
      </c>
      <c r="C292" t="s">
        <v>601</v>
      </c>
      <c r="D292" s="3" t="s">
        <v>3113</v>
      </c>
      <c r="E292" s="3" t="s">
        <v>1043</v>
      </c>
      <c r="F292" s="3" t="s">
        <v>5164</v>
      </c>
      <c r="G292" s="3" t="s">
        <v>4028</v>
      </c>
      <c r="H292" s="17" t="s">
        <v>5873</v>
      </c>
      <c r="I292" s="3" t="s">
        <v>233</v>
      </c>
    </row>
    <row r="293" spans="1:9" x14ac:dyDescent="0.45">
      <c r="B293" s="3" t="s">
        <v>60</v>
      </c>
      <c r="C293" t="s">
        <v>399</v>
      </c>
      <c r="D293" s="3" t="s">
        <v>3043</v>
      </c>
      <c r="E293" s="3" t="s">
        <v>1006</v>
      </c>
      <c r="F293" s="3" t="s">
        <v>5149</v>
      </c>
      <c r="G293" s="3" t="s">
        <v>4674</v>
      </c>
      <c r="H293" s="17" t="s">
        <v>5872</v>
      </c>
      <c r="I293" s="3" t="s">
        <v>233</v>
      </c>
    </row>
    <row r="294" spans="1:9" x14ac:dyDescent="0.45">
      <c r="A294" s="3" t="s">
        <v>41</v>
      </c>
      <c r="B294" s="3" t="s">
        <v>56</v>
      </c>
      <c r="C294" t="s">
        <v>878</v>
      </c>
      <c r="D294" s="3" t="s">
        <v>5647</v>
      </c>
      <c r="E294" s="3" t="s">
        <v>1087</v>
      </c>
      <c r="F294" s="3" t="s">
        <v>1288</v>
      </c>
      <c r="G294" s="3" t="s">
        <v>4403</v>
      </c>
      <c r="H294" s="17" t="s">
        <v>5806</v>
      </c>
      <c r="I294" s="3" t="s">
        <v>233</v>
      </c>
    </row>
    <row r="295" spans="1:9" x14ac:dyDescent="0.45">
      <c r="A295" s="3" t="s">
        <v>51</v>
      </c>
      <c r="B295" s="3" t="s">
        <v>56</v>
      </c>
      <c r="C295" t="s">
        <v>2009</v>
      </c>
      <c r="D295" s="3" t="s">
        <v>5733</v>
      </c>
      <c r="E295" s="3" t="s">
        <v>2027</v>
      </c>
      <c r="F295" s="3" t="s">
        <v>5255</v>
      </c>
      <c r="G295" s="3" t="s">
        <v>4255</v>
      </c>
      <c r="H295" s="17" t="s">
        <v>5874</v>
      </c>
      <c r="I295" s="3" t="s">
        <v>263</v>
      </c>
    </row>
    <row r="296" spans="1:9" x14ac:dyDescent="0.45">
      <c r="A296" s="3" t="s">
        <v>41</v>
      </c>
      <c r="B296" s="3" t="s">
        <v>56</v>
      </c>
      <c r="C296" t="s">
        <v>932</v>
      </c>
      <c r="D296" s="3" t="s">
        <v>3197</v>
      </c>
      <c r="E296" s="3" t="s">
        <v>1044</v>
      </c>
      <c r="F296" s="3" t="s">
        <v>5493</v>
      </c>
      <c r="G296" s="3" t="s">
        <v>4298</v>
      </c>
      <c r="H296" s="17" t="s">
        <v>5806</v>
      </c>
      <c r="I296" s="3" t="s">
        <v>234</v>
      </c>
    </row>
    <row r="297" spans="1:9" x14ac:dyDescent="0.45">
      <c r="A297" s="3" t="s">
        <v>41</v>
      </c>
      <c r="B297" s="3" t="s">
        <v>56</v>
      </c>
      <c r="C297" t="s">
        <v>445</v>
      </c>
      <c r="D297" s="3" t="s">
        <v>3090</v>
      </c>
      <c r="E297" s="3" t="s">
        <v>549</v>
      </c>
      <c r="F297" s="29" t="s">
        <v>5474</v>
      </c>
      <c r="G297" s="3" t="s">
        <v>4336</v>
      </c>
      <c r="H297" s="17" t="s">
        <v>5872</v>
      </c>
      <c r="I297" s="3" t="s">
        <v>263</v>
      </c>
    </row>
    <row r="298" spans="1:9" x14ac:dyDescent="0.45">
      <c r="B298" s="3" t="s">
        <v>60</v>
      </c>
      <c r="C298" t="s">
        <v>2348</v>
      </c>
      <c r="D298" s="3" t="s">
        <v>3698</v>
      </c>
      <c r="E298" s="3" t="s">
        <v>2574</v>
      </c>
      <c r="F298" s="3" t="s">
        <v>2774</v>
      </c>
      <c r="G298" s="3" t="s">
        <v>4283</v>
      </c>
      <c r="H298" s="17" t="s">
        <v>5878</v>
      </c>
      <c r="I298" s="3" t="s">
        <v>233</v>
      </c>
    </row>
    <row r="299" spans="1:9" x14ac:dyDescent="0.45">
      <c r="B299" s="3" t="s">
        <v>60</v>
      </c>
      <c r="C299" t="s">
        <v>115</v>
      </c>
      <c r="D299" s="3" t="s">
        <v>3272</v>
      </c>
      <c r="E299" s="3" t="s">
        <v>1834</v>
      </c>
      <c r="F299" s="3" t="s">
        <v>3766</v>
      </c>
      <c r="G299" s="3" t="s">
        <v>4356</v>
      </c>
      <c r="H299" s="17" t="s">
        <v>5875</v>
      </c>
      <c r="I299" s="3" t="s">
        <v>263</v>
      </c>
    </row>
    <row r="300" spans="1:9" x14ac:dyDescent="0.45">
      <c r="A300" s="3" t="s">
        <v>55</v>
      </c>
      <c r="B300" s="3" t="s">
        <v>34</v>
      </c>
      <c r="C300" t="s">
        <v>1444</v>
      </c>
      <c r="D300" s="3" t="s">
        <v>3301</v>
      </c>
      <c r="E300" s="3" t="s">
        <v>1471</v>
      </c>
      <c r="F300" s="3" t="s">
        <v>1737</v>
      </c>
      <c r="G300" s="3" t="s">
        <v>4928</v>
      </c>
      <c r="H300" s="17" t="s">
        <v>5876</v>
      </c>
      <c r="I300" s="3" t="s">
        <v>263</v>
      </c>
    </row>
    <row r="301" spans="1:9" x14ac:dyDescent="0.45">
      <c r="A301" s="3" t="s">
        <v>55</v>
      </c>
      <c r="B301" s="3" t="s">
        <v>34</v>
      </c>
      <c r="C301" t="s">
        <v>2148</v>
      </c>
      <c r="D301" s="3" t="s">
        <v>3422</v>
      </c>
      <c r="E301" s="3" t="s">
        <v>3866</v>
      </c>
      <c r="F301" s="3" t="s">
        <v>2281</v>
      </c>
      <c r="G301" s="3" t="s">
        <v>5005</v>
      </c>
      <c r="H301" s="17" t="s">
        <v>5877</v>
      </c>
      <c r="I301" s="3" t="s">
        <v>234</v>
      </c>
    </row>
    <row r="302" spans="1:9" x14ac:dyDescent="0.45">
      <c r="A302" s="3" t="s">
        <v>41</v>
      </c>
      <c r="B302" s="3" t="s">
        <v>56</v>
      </c>
      <c r="C302" t="s">
        <v>2149</v>
      </c>
      <c r="D302" s="3" t="s">
        <v>3468</v>
      </c>
      <c r="E302" s="3" t="s">
        <v>2213</v>
      </c>
      <c r="F302" s="3" t="s">
        <v>5331</v>
      </c>
      <c r="G302" s="3" t="s">
        <v>4061</v>
      </c>
      <c r="H302" s="17" t="s">
        <v>5877</v>
      </c>
      <c r="I302" s="3" t="s">
        <v>234</v>
      </c>
    </row>
    <row r="303" spans="1:9" x14ac:dyDescent="0.45">
      <c r="A303" s="3" t="s">
        <v>55</v>
      </c>
      <c r="B303" s="3" t="s">
        <v>34</v>
      </c>
      <c r="C303" t="s">
        <v>2091</v>
      </c>
      <c r="D303" s="3" t="s">
        <v>3462</v>
      </c>
      <c r="E303" s="3" t="s">
        <v>3867</v>
      </c>
      <c r="F303" s="3" t="s">
        <v>5321</v>
      </c>
      <c r="G303" s="3" t="s">
        <v>4991</v>
      </c>
      <c r="H303" s="17" t="s">
        <v>5877</v>
      </c>
      <c r="I303" s="3" t="s">
        <v>233</v>
      </c>
    </row>
    <row r="304" spans="1:9" x14ac:dyDescent="0.45">
      <c r="A304" s="3" t="s">
        <v>51</v>
      </c>
      <c r="B304" s="3" t="s">
        <v>56</v>
      </c>
      <c r="C304" t="s">
        <v>334</v>
      </c>
      <c r="D304" s="3" t="s">
        <v>3013</v>
      </c>
      <c r="E304" s="3" t="s">
        <v>754</v>
      </c>
      <c r="F304" s="3" t="s">
        <v>5137</v>
      </c>
      <c r="G304" s="3" t="s">
        <v>3969</v>
      </c>
      <c r="H304" s="17" t="s">
        <v>5871</v>
      </c>
      <c r="I304" s="3" t="s">
        <v>263</v>
      </c>
    </row>
    <row r="305" spans="1:9" x14ac:dyDescent="0.45">
      <c r="A305" s="3" t="s">
        <v>41</v>
      </c>
      <c r="B305" s="3" t="s">
        <v>56</v>
      </c>
      <c r="C305" t="s">
        <v>2015</v>
      </c>
      <c r="D305" s="3" t="s">
        <v>3241</v>
      </c>
      <c r="E305" s="3" t="s">
        <v>2028</v>
      </c>
      <c r="F305" s="3" t="s">
        <v>5507</v>
      </c>
      <c r="G305" s="3" t="s">
        <v>4309</v>
      </c>
      <c r="H305" s="17" t="s">
        <v>5874</v>
      </c>
      <c r="I305" s="3" t="s">
        <v>263</v>
      </c>
    </row>
    <row r="306" spans="1:9" x14ac:dyDescent="0.45">
      <c r="A306" s="3" t="s">
        <v>55</v>
      </c>
      <c r="B306" s="3" t="s">
        <v>34</v>
      </c>
      <c r="C306" t="s">
        <v>2545</v>
      </c>
      <c r="D306" s="3" t="s">
        <v>2953</v>
      </c>
      <c r="E306" s="3" t="s">
        <v>2651</v>
      </c>
      <c r="F306" s="3" t="s">
        <v>2546</v>
      </c>
      <c r="G306" s="3" t="s">
        <v>4917</v>
      </c>
      <c r="H306" s="17" t="s">
        <v>5870</v>
      </c>
      <c r="I306" s="3" t="s">
        <v>263</v>
      </c>
    </row>
    <row r="307" spans="1:9" x14ac:dyDescent="0.45">
      <c r="A307" s="3" t="s">
        <v>41</v>
      </c>
      <c r="B307" s="3" t="s">
        <v>56</v>
      </c>
      <c r="C307" t="s">
        <v>613</v>
      </c>
      <c r="D307" s="3" t="s">
        <v>3148</v>
      </c>
      <c r="E307" s="3" t="s">
        <v>755</v>
      </c>
      <c r="F307" s="3" t="s">
        <v>3767</v>
      </c>
      <c r="G307" s="3" t="s">
        <v>3968</v>
      </c>
      <c r="H307" s="17" t="s">
        <v>5873</v>
      </c>
      <c r="I307" s="3" t="s">
        <v>234</v>
      </c>
    </row>
    <row r="308" spans="1:9" x14ac:dyDescent="0.45">
      <c r="A308" s="3" t="s">
        <v>41</v>
      </c>
      <c r="B308" s="3" t="s">
        <v>56</v>
      </c>
      <c r="C308" t="s">
        <v>2126</v>
      </c>
      <c r="D308" s="3" t="s">
        <v>3317</v>
      </c>
      <c r="E308" s="3" t="s">
        <v>2214</v>
      </c>
      <c r="F308" s="3" t="s">
        <v>2282</v>
      </c>
      <c r="G308" s="3" t="s">
        <v>4155</v>
      </c>
      <c r="H308" s="17" t="s">
        <v>5877</v>
      </c>
      <c r="I308" s="3" t="s">
        <v>234</v>
      </c>
    </row>
    <row r="309" spans="1:9" x14ac:dyDescent="0.45">
      <c r="A309" s="3" t="s">
        <v>41</v>
      </c>
      <c r="B309" s="3" t="s">
        <v>56</v>
      </c>
      <c r="C309" t="s">
        <v>1940</v>
      </c>
      <c r="D309" s="3" t="s">
        <v>3231</v>
      </c>
      <c r="E309" s="3" t="s">
        <v>1982</v>
      </c>
      <c r="F309" s="3" t="s">
        <v>2054</v>
      </c>
      <c r="G309" s="3" t="s">
        <v>4268</v>
      </c>
      <c r="H309" s="17" t="s">
        <v>5874</v>
      </c>
      <c r="I309" s="3" t="s">
        <v>234</v>
      </c>
    </row>
    <row r="310" spans="1:9" x14ac:dyDescent="0.45">
      <c r="A310" s="3" t="s">
        <v>41</v>
      </c>
      <c r="B310" s="3" t="s">
        <v>56</v>
      </c>
      <c r="C310" t="s">
        <v>2132</v>
      </c>
      <c r="D310" s="3" t="s">
        <v>5700</v>
      </c>
      <c r="E310" s="3" t="s">
        <v>2215</v>
      </c>
      <c r="F310" s="3" t="s">
        <v>3768</v>
      </c>
      <c r="G310" s="3" t="s">
        <v>4524</v>
      </c>
      <c r="H310" s="17" t="s">
        <v>5877</v>
      </c>
      <c r="I310" s="3" t="s">
        <v>234</v>
      </c>
    </row>
    <row r="311" spans="1:9" x14ac:dyDescent="0.45">
      <c r="B311" s="3" t="s">
        <v>101</v>
      </c>
      <c r="C311" t="s">
        <v>296</v>
      </c>
      <c r="D311" s="3" t="s">
        <v>2982</v>
      </c>
      <c r="F311" s="3" t="s">
        <v>5783</v>
      </c>
      <c r="G311" s="3" t="s">
        <v>5784</v>
      </c>
      <c r="H311" s="17" t="s">
        <v>5871</v>
      </c>
      <c r="I311" s="3" t="s">
        <v>233</v>
      </c>
    </row>
    <row r="312" spans="1:9" x14ac:dyDescent="0.45">
      <c r="A312" s="3" t="s">
        <v>41</v>
      </c>
      <c r="B312" s="3" t="s">
        <v>56</v>
      </c>
      <c r="C312" t="s">
        <v>2461</v>
      </c>
      <c r="D312" s="3" t="s">
        <v>5718</v>
      </c>
      <c r="E312" s="3" t="s">
        <v>2680</v>
      </c>
      <c r="F312" s="3" t="s">
        <v>5521</v>
      </c>
      <c r="G312" s="3" t="s">
        <v>4617</v>
      </c>
      <c r="H312" s="17" t="s">
        <v>5870</v>
      </c>
      <c r="I312" s="3" t="s">
        <v>233</v>
      </c>
    </row>
    <row r="313" spans="1:9" x14ac:dyDescent="0.45">
      <c r="A313" s="3" t="s">
        <v>55</v>
      </c>
      <c r="B313" s="3" t="s">
        <v>34</v>
      </c>
      <c r="C313" t="s">
        <v>427</v>
      </c>
      <c r="D313" s="3" t="s">
        <v>3069</v>
      </c>
      <c r="E313" s="3" t="s">
        <v>483</v>
      </c>
      <c r="F313" s="29" t="s">
        <v>5525</v>
      </c>
      <c r="G313" s="3" t="s">
        <v>4344</v>
      </c>
      <c r="H313" s="17" t="s">
        <v>5872</v>
      </c>
      <c r="I313" s="3" t="s">
        <v>234</v>
      </c>
    </row>
    <row r="314" spans="1:9" x14ac:dyDescent="0.45">
      <c r="A314" s="3" t="s">
        <v>55</v>
      </c>
      <c r="B314" s="3" t="s">
        <v>34</v>
      </c>
      <c r="C314" t="s">
        <v>1576</v>
      </c>
      <c r="D314" s="3" t="s">
        <v>3255</v>
      </c>
      <c r="E314" s="3" t="s">
        <v>1773</v>
      </c>
      <c r="F314" s="3" t="s">
        <v>1861</v>
      </c>
      <c r="G314" s="3" t="s">
        <v>4562</v>
      </c>
      <c r="H314" s="17" t="s">
        <v>5875</v>
      </c>
      <c r="I314" s="3" t="s">
        <v>233</v>
      </c>
    </row>
    <row r="315" spans="1:9" x14ac:dyDescent="0.45">
      <c r="A315" s="3" t="s">
        <v>41</v>
      </c>
      <c r="B315" s="3" t="s">
        <v>56</v>
      </c>
      <c r="C315" t="s">
        <v>1574</v>
      </c>
      <c r="D315" s="3" t="s">
        <v>3414</v>
      </c>
      <c r="E315" s="3" t="s">
        <v>1774</v>
      </c>
      <c r="F315" s="3" t="s">
        <v>1862</v>
      </c>
      <c r="G315" s="3" t="s">
        <v>4036</v>
      </c>
      <c r="H315" s="17" t="s">
        <v>5875</v>
      </c>
      <c r="I315" s="3" t="s">
        <v>233</v>
      </c>
    </row>
    <row r="316" spans="1:9" x14ac:dyDescent="0.45">
      <c r="A316" s="3" t="s">
        <v>41</v>
      </c>
      <c r="B316" s="3" t="s">
        <v>56</v>
      </c>
      <c r="C316" t="s">
        <v>449</v>
      </c>
      <c r="D316" s="3" t="s">
        <v>5637</v>
      </c>
      <c r="E316" s="3" t="s">
        <v>550</v>
      </c>
      <c r="F316" s="3" t="s">
        <v>5475</v>
      </c>
      <c r="G316" s="3" t="s">
        <v>4551</v>
      </c>
      <c r="H316" s="17" t="s">
        <v>5872</v>
      </c>
      <c r="I316" s="3" t="s">
        <v>263</v>
      </c>
    </row>
    <row r="317" spans="1:9" x14ac:dyDescent="0.45">
      <c r="B317" s="3" t="s">
        <v>60</v>
      </c>
      <c r="C317" t="s">
        <v>2216</v>
      </c>
      <c r="D317" s="3" t="s">
        <v>3688</v>
      </c>
      <c r="E317" s="3" t="s">
        <v>2217</v>
      </c>
      <c r="F317" s="3" t="s">
        <v>5058</v>
      </c>
      <c r="G317" s="3" t="s">
        <v>4352</v>
      </c>
      <c r="H317" s="17" t="s">
        <v>5877</v>
      </c>
      <c r="I317" s="3" t="s">
        <v>234</v>
      </c>
    </row>
    <row r="318" spans="1:9" x14ac:dyDescent="0.45">
      <c r="B318" s="3" t="s">
        <v>60</v>
      </c>
      <c r="C318" t="s">
        <v>340</v>
      </c>
      <c r="D318" s="3" t="s">
        <v>3014</v>
      </c>
      <c r="E318" s="3" t="s">
        <v>5039</v>
      </c>
      <c r="F318" s="3" t="s">
        <v>756</v>
      </c>
      <c r="G318" s="3" t="s">
        <v>4850</v>
      </c>
      <c r="H318" s="17" t="s">
        <v>5871</v>
      </c>
      <c r="I318" s="3" t="s">
        <v>263</v>
      </c>
    </row>
    <row r="319" spans="1:9" x14ac:dyDescent="0.45">
      <c r="A319" s="3" t="s">
        <v>41</v>
      </c>
      <c r="B319" s="3" t="s">
        <v>56</v>
      </c>
      <c r="C319" t="s">
        <v>90</v>
      </c>
      <c r="D319" s="3" t="s">
        <v>3561</v>
      </c>
      <c r="E319" s="3" t="s">
        <v>1088</v>
      </c>
      <c r="F319" s="3" t="s">
        <v>1296</v>
      </c>
      <c r="G319" s="3" t="s">
        <v>4232</v>
      </c>
      <c r="H319" s="17" t="s">
        <v>5806</v>
      </c>
      <c r="I319" s="3" t="s">
        <v>234</v>
      </c>
    </row>
    <row r="320" spans="1:9" x14ac:dyDescent="0.45">
      <c r="A320" s="3" t="s">
        <v>41</v>
      </c>
      <c r="B320" s="3" t="s">
        <v>56</v>
      </c>
      <c r="C320" t="s">
        <v>654</v>
      </c>
      <c r="D320" s="3" t="s">
        <v>3532</v>
      </c>
      <c r="E320" s="3" t="s">
        <v>757</v>
      </c>
      <c r="F320" s="3" t="s">
        <v>758</v>
      </c>
      <c r="G320" s="3" t="s">
        <v>4062</v>
      </c>
      <c r="H320" s="17" t="s">
        <v>5873</v>
      </c>
      <c r="I320" s="3" t="s">
        <v>263</v>
      </c>
    </row>
    <row r="321" spans="1:9" x14ac:dyDescent="0.45">
      <c r="A321" s="3" t="s">
        <v>41</v>
      </c>
      <c r="B321" s="3" t="s">
        <v>56</v>
      </c>
      <c r="C321" t="s">
        <v>866</v>
      </c>
      <c r="D321" s="3" t="s">
        <v>5648</v>
      </c>
      <c r="E321" s="3" t="s">
        <v>1089</v>
      </c>
      <c r="F321" s="3" t="s">
        <v>5184</v>
      </c>
      <c r="G321" s="3" t="s">
        <v>4240</v>
      </c>
      <c r="H321" s="17" t="s">
        <v>5806</v>
      </c>
      <c r="I321" s="3" t="s">
        <v>233</v>
      </c>
    </row>
    <row r="322" spans="1:9" x14ac:dyDescent="0.45">
      <c r="A322" s="3" t="s">
        <v>41</v>
      </c>
      <c r="B322" s="3" t="s">
        <v>56</v>
      </c>
      <c r="C322" t="s">
        <v>2505</v>
      </c>
      <c r="D322" s="3" t="s">
        <v>5719</v>
      </c>
      <c r="E322" s="3" t="s">
        <v>2697</v>
      </c>
      <c r="F322" s="3" t="s">
        <v>5409</v>
      </c>
      <c r="G322" s="3" t="s">
        <v>4636</v>
      </c>
      <c r="H322" s="17" t="s">
        <v>5870</v>
      </c>
      <c r="I322" s="3" t="s">
        <v>234</v>
      </c>
    </row>
    <row r="323" spans="1:9" x14ac:dyDescent="0.45">
      <c r="B323" s="3" t="s">
        <v>60</v>
      </c>
      <c r="C323" t="s">
        <v>428</v>
      </c>
      <c r="D323" s="3" t="s">
        <v>3070</v>
      </c>
      <c r="E323" s="3" t="s">
        <v>484</v>
      </c>
      <c r="F323" s="3" t="s">
        <v>5059</v>
      </c>
      <c r="G323" s="3" t="s">
        <v>3972</v>
      </c>
      <c r="H323" s="17" t="s">
        <v>5872</v>
      </c>
      <c r="I323" s="3" t="s">
        <v>234</v>
      </c>
    </row>
    <row r="324" spans="1:9" x14ac:dyDescent="0.45">
      <c r="A324" s="3" t="s">
        <v>41</v>
      </c>
      <c r="B324" s="3" t="s">
        <v>56</v>
      </c>
      <c r="C324" t="s">
        <v>2150</v>
      </c>
      <c r="D324" s="3" t="s">
        <v>3469</v>
      </c>
      <c r="E324" s="3" t="s">
        <v>2218</v>
      </c>
      <c r="F324" s="3" t="s">
        <v>2219</v>
      </c>
      <c r="G324" s="3" t="s">
        <v>4784</v>
      </c>
      <c r="H324" s="17" t="s">
        <v>5877</v>
      </c>
      <c r="I324" s="3" t="s">
        <v>234</v>
      </c>
    </row>
    <row r="325" spans="1:9" x14ac:dyDescent="0.45">
      <c r="A325" s="3" t="s">
        <v>51</v>
      </c>
      <c r="B325" s="3" t="s">
        <v>56</v>
      </c>
      <c r="C325" t="s">
        <v>2151</v>
      </c>
      <c r="D325" s="3" t="s">
        <v>3318</v>
      </c>
      <c r="E325" s="3" t="s">
        <v>2220</v>
      </c>
      <c r="F325" s="3" t="s">
        <v>5333</v>
      </c>
      <c r="G325" s="3" t="s">
        <v>4556</v>
      </c>
      <c r="H325" s="17" t="s">
        <v>5877</v>
      </c>
      <c r="I325" s="3" t="s">
        <v>234</v>
      </c>
    </row>
    <row r="326" spans="1:9" x14ac:dyDescent="0.45">
      <c r="A326" s="3" t="s">
        <v>55</v>
      </c>
      <c r="B326" s="3" t="s">
        <v>34</v>
      </c>
      <c r="C326" t="s">
        <v>1950</v>
      </c>
      <c r="D326" s="3" t="s">
        <v>3232</v>
      </c>
      <c r="E326" s="3" t="s">
        <v>1983</v>
      </c>
      <c r="F326" s="3" t="s">
        <v>5241</v>
      </c>
      <c r="G326" s="3" t="s">
        <v>4314</v>
      </c>
      <c r="H326" s="17" t="s">
        <v>5874</v>
      </c>
      <c r="I326" s="3" t="s">
        <v>234</v>
      </c>
    </row>
    <row r="327" spans="1:9" x14ac:dyDescent="0.45">
      <c r="A327" s="3" t="s">
        <v>55</v>
      </c>
      <c r="B327" s="3" t="s">
        <v>34</v>
      </c>
      <c r="C327" t="s">
        <v>584</v>
      </c>
      <c r="D327" s="3" t="s">
        <v>3114</v>
      </c>
      <c r="E327" s="3" t="s">
        <v>759</v>
      </c>
      <c r="F327" s="3" t="s">
        <v>760</v>
      </c>
      <c r="G327" s="3" t="s">
        <v>4907</v>
      </c>
      <c r="H327" s="17" t="s">
        <v>5873</v>
      </c>
      <c r="I327" s="3" t="s">
        <v>233</v>
      </c>
    </row>
    <row r="328" spans="1:9" x14ac:dyDescent="0.45">
      <c r="A328" s="3" t="s">
        <v>55</v>
      </c>
      <c r="B328" s="3" t="s">
        <v>34</v>
      </c>
      <c r="C328" t="s">
        <v>419</v>
      </c>
      <c r="D328" s="3" t="s">
        <v>5600</v>
      </c>
      <c r="E328" s="3" t="s">
        <v>485</v>
      </c>
      <c r="F328" s="3" t="s">
        <v>5159</v>
      </c>
      <c r="G328" s="3" t="s">
        <v>4984</v>
      </c>
      <c r="H328" s="17" t="s">
        <v>5872</v>
      </c>
      <c r="I328" s="3" t="s">
        <v>234</v>
      </c>
    </row>
    <row r="329" spans="1:9" x14ac:dyDescent="0.45">
      <c r="A329" s="3" t="s">
        <v>51</v>
      </c>
      <c r="B329" s="3" t="s">
        <v>56</v>
      </c>
      <c r="C329" t="s">
        <v>577</v>
      </c>
      <c r="D329" s="3" t="s">
        <v>3115</v>
      </c>
      <c r="E329" s="3" t="s">
        <v>761</v>
      </c>
      <c r="F329" s="3" t="s">
        <v>5165</v>
      </c>
      <c r="G329" s="3" t="s">
        <v>4056</v>
      </c>
      <c r="H329" s="17" t="s">
        <v>5873</v>
      </c>
      <c r="I329" s="3" t="s">
        <v>233</v>
      </c>
    </row>
    <row r="330" spans="1:9" x14ac:dyDescent="0.45">
      <c r="A330" s="3" t="s">
        <v>51</v>
      </c>
      <c r="B330" s="3" t="s">
        <v>56</v>
      </c>
      <c r="C330" t="s">
        <v>2506</v>
      </c>
      <c r="D330" s="3" t="s">
        <v>2925</v>
      </c>
      <c r="E330" s="3" t="s">
        <v>2698</v>
      </c>
      <c r="F330" s="3" t="s">
        <v>5410</v>
      </c>
      <c r="G330" s="3" t="s">
        <v>3997</v>
      </c>
      <c r="H330" s="17" t="s">
        <v>5870</v>
      </c>
      <c r="I330" s="3" t="s">
        <v>234</v>
      </c>
    </row>
    <row r="331" spans="1:9" x14ac:dyDescent="0.45">
      <c r="A331" s="3" t="s">
        <v>41</v>
      </c>
      <c r="B331" s="3" t="s">
        <v>56</v>
      </c>
      <c r="C331" t="s">
        <v>1370</v>
      </c>
      <c r="D331" s="3" t="s">
        <v>3390</v>
      </c>
      <c r="E331" s="3" t="s">
        <v>1499</v>
      </c>
      <c r="F331" s="3" t="s">
        <v>5510</v>
      </c>
      <c r="G331" s="3" t="s">
        <v>4492</v>
      </c>
      <c r="H331" s="17" t="s">
        <v>5876</v>
      </c>
      <c r="I331" s="3" t="s">
        <v>234</v>
      </c>
    </row>
    <row r="332" spans="1:9" x14ac:dyDescent="0.45">
      <c r="B332" s="3" t="s">
        <v>60</v>
      </c>
      <c r="C332" t="s">
        <v>1410</v>
      </c>
      <c r="D332" s="3" t="s">
        <v>3391</v>
      </c>
      <c r="E332" s="3" t="s">
        <v>1491</v>
      </c>
      <c r="F332" s="3" t="s">
        <v>3769</v>
      </c>
      <c r="G332" s="3" t="s">
        <v>4770</v>
      </c>
      <c r="H332" s="17" t="s">
        <v>5876</v>
      </c>
      <c r="I332" s="3" t="s">
        <v>263</v>
      </c>
    </row>
    <row r="333" spans="1:9" x14ac:dyDescent="0.45">
      <c r="A333" s="3" t="s">
        <v>41</v>
      </c>
      <c r="B333" s="3" t="s">
        <v>56</v>
      </c>
      <c r="C333" t="s">
        <v>1422</v>
      </c>
      <c r="D333" s="3" t="s">
        <v>3664</v>
      </c>
      <c r="E333" s="3" t="s">
        <v>1524</v>
      </c>
      <c r="F333" s="3" t="s">
        <v>5511</v>
      </c>
      <c r="G333" s="3" t="s">
        <v>4346</v>
      </c>
      <c r="H333" s="17" t="s">
        <v>5876</v>
      </c>
      <c r="I333" s="3" t="s">
        <v>263</v>
      </c>
    </row>
    <row r="334" spans="1:9" x14ac:dyDescent="0.45">
      <c r="A334" s="3" t="s">
        <v>41</v>
      </c>
      <c r="B334" s="3" t="s">
        <v>56</v>
      </c>
      <c r="C334" t="s">
        <v>1423</v>
      </c>
      <c r="D334" s="3" t="s">
        <v>5690</v>
      </c>
      <c r="E334" s="3" t="s">
        <v>5049</v>
      </c>
      <c r="F334" s="3" t="s">
        <v>1738</v>
      </c>
      <c r="G334" s="3" t="s">
        <v>4294</v>
      </c>
      <c r="H334" s="17" t="s">
        <v>5876</v>
      </c>
      <c r="I334" s="3" t="s">
        <v>263</v>
      </c>
    </row>
    <row r="335" spans="1:9" x14ac:dyDescent="0.45">
      <c r="A335" s="3" t="s">
        <v>41</v>
      </c>
      <c r="B335" s="3" t="s">
        <v>56</v>
      </c>
      <c r="C335" t="s">
        <v>2507</v>
      </c>
      <c r="D335" s="3" t="s">
        <v>2926</v>
      </c>
      <c r="E335" s="3" t="s">
        <v>2699</v>
      </c>
      <c r="F335" s="3" t="s">
        <v>3770</v>
      </c>
      <c r="G335" s="3" t="s">
        <v>4126</v>
      </c>
      <c r="H335" s="17" t="s">
        <v>5870</v>
      </c>
      <c r="I335" s="3" t="s">
        <v>234</v>
      </c>
    </row>
    <row r="336" spans="1:9" x14ac:dyDescent="0.45">
      <c r="A336" s="3" t="s">
        <v>55</v>
      </c>
      <c r="B336" s="3" t="s">
        <v>34</v>
      </c>
      <c r="C336" t="s">
        <v>2508</v>
      </c>
      <c r="D336" s="3" t="s">
        <v>2927</v>
      </c>
      <c r="E336" s="3" t="s">
        <v>2700</v>
      </c>
      <c r="F336" s="3" t="s">
        <v>2738</v>
      </c>
      <c r="G336" s="3" t="s">
        <v>4926</v>
      </c>
      <c r="H336" s="17" t="s">
        <v>5870</v>
      </c>
      <c r="I336" s="3" t="s">
        <v>234</v>
      </c>
    </row>
    <row r="337" spans="1:9" x14ac:dyDescent="0.45">
      <c r="A337" s="3" t="s">
        <v>51</v>
      </c>
      <c r="B337" s="3" t="s">
        <v>56</v>
      </c>
      <c r="C337" t="s">
        <v>2319</v>
      </c>
      <c r="D337" s="3" t="s">
        <v>5749</v>
      </c>
      <c r="E337" s="3" t="s">
        <v>2575</v>
      </c>
      <c r="F337" s="3" t="s">
        <v>2775</v>
      </c>
      <c r="G337" s="3" t="s">
        <v>4238</v>
      </c>
      <c r="H337" s="17" t="s">
        <v>5878</v>
      </c>
      <c r="I337" s="3" t="s">
        <v>233</v>
      </c>
    </row>
    <row r="338" spans="1:9" x14ac:dyDescent="0.45">
      <c r="A338" s="3" t="s">
        <v>55</v>
      </c>
      <c r="B338" s="3" t="s">
        <v>34</v>
      </c>
      <c r="C338" t="s">
        <v>2702</v>
      </c>
      <c r="D338" s="3" t="s">
        <v>2928</v>
      </c>
      <c r="E338" s="3" t="s">
        <v>2701</v>
      </c>
      <c r="F338" s="3" t="s">
        <v>5411</v>
      </c>
      <c r="G338" s="3" t="s">
        <v>4958</v>
      </c>
      <c r="H338" s="17" t="s">
        <v>5870</v>
      </c>
      <c r="I338" s="3" t="s">
        <v>234</v>
      </c>
    </row>
    <row r="339" spans="1:9" x14ac:dyDescent="0.45">
      <c r="B339" s="3" t="s">
        <v>60</v>
      </c>
      <c r="C339" t="s">
        <v>585</v>
      </c>
      <c r="D339" s="3" t="s">
        <v>3116</v>
      </c>
      <c r="E339" s="3" t="s">
        <v>762</v>
      </c>
      <c r="F339" s="3" t="s">
        <v>763</v>
      </c>
      <c r="G339" s="3" t="s">
        <v>4555</v>
      </c>
      <c r="H339" s="17" t="s">
        <v>5873</v>
      </c>
      <c r="I339" s="3" t="s">
        <v>233</v>
      </c>
    </row>
    <row r="340" spans="1:9" x14ac:dyDescent="0.45">
      <c r="A340" s="3" t="s">
        <v>41</v>
      </c>
      <c r="B340" s="3" t="s">
        <v>56</v>
      </c>
      <c r="C340" t="s">
        <v>674</v>
      </c>
      <c r="D340" s="3" t="s">
        <v>3381</v>
      </c>
      <c r="E340" s="3" t="s">
        <v>764</v>
      </c>
      <c r="F340" s="3" t="s">
        <v>765</v>
      </c>
      <c r="G340" s="3" t="s">
        <v>4196</v>
      </c>
      <c r="H340" s="17" t="s">
        <v>5873</v>
      </c>
      <c r="I340" s="3" t="s">
        <v>263</v>
      </c>
    </row>
    <row r="341" spans="1:9" x14ac:dyDescent="0.45">
      <c r="A341" s="3" t="s">
        <v>41</v>
      </c>
      <c r="B341" s="3" t="s">
        <v>56</v>
      </c>
      <c r="C341" t="s">
        <v>2134</v>
      </c>
      <c r="D341" s="3" t="s">
        <v>3470</v>
      </c>
      <c r="E341" s="3" t="s">
        <v>2221</v>
      </c>
      <c r="F341" s="3" t="s">
        <v>3771</v>
      </c>
      <c r="G341" s="3" t="s">
        <v>4300</v>
      </c>
      <c r="H341" s="17" t="s">
        <v>5877</v>
      </c>
      <c r="I341" s="3" t="s">
        <v>234</v>
      </c>
    </row>
    <row r="342" spans="1:9" x14ac:dyDescent="0.45">
      <c r="A342" s="3" t="s">
        <v>55</v>
      </c>
      <c r="B342" s="3" t="s">
        <v>34</v>
      </c>
      <c r="C342" t="s">
        <v>2092</v>
      </c>
      <c r="D342" s="3" t="s">
        <v>3394</v>
      </c>
      <c r="E342" s="3" t="s">
        <v>2187</v>
      </c>
      <c r="F342" s="3" t="s">
        <v>3772</v>
      </c>
      <c r="G342" s="3" t="s">
        <v>4908</v>
      </c>
      <c r="H342" s="17" t="s">
        <v>5877</v>
      </c>
      <c r="I342" s="3" t="s">
        <v>233</v>
      </c>
    </row>
    <row r="343" spans="1:9" x14ac:dyDescent="0.45">
      <c r="A343" s="3" t="s">
        <v>41</v>
      </c>
      <c r="B343" s="3" t="s">
        <v>56</v>
      </c>
      <c r="C343" t="s">
        <v>2349</v>
      </c>
      <c r="D343" s="3" t="s">
        <v>3396</v>
      </c>
      <c r="E343" s="3" t="s">
        <v>2576</v>
      </c>
      <c r="F343" s="3" t="s">
        <v>2776</v>
      </c>
      <c r="G343" s="3" t="s">
        <v>4145</v>
      </c>
      <c r="H343" s="17" t="s">
        <v>5878</v>
      </c>
      <c r="I343" s="3" t="s">
        <v>233</v>
      </c>
    </row>
    <row r="344" spans="1:9" x14ac:dyDescent="0.45">
      <c r="A344" s="3" t="s">
        <v>41</v>
      </c>
      <c r="B344" s="3" t="s">
        <v>56</v>
      </c>
      <c r="C344" t="s">
        <v>2373</v>
      </c>
      <c r="D344" s="3" t="s">
        <v>3399</v>
      </c>
      <c r="E344" s="3" t="s">
        <v>2608</v>
      </c>
      <c r="F344" s="3" t="s">
        <v>5372</v>
      </c>
      <c r="G344" s="3" t="s">
        <v>4463</v>
      </c>
      <c r="H344" s="17" t="s">
        <v>5878</v>
      </c>
      <c r="I344" s="3" t="s">
        <v>234</v>
      </c>
    </row>
    <row r="345" spans="1:9" x14ac:dyDescent="0.45">
      <c r="A345" s="3" t="s">
        <v>41</v>
      </c>
      <c r="B345" s="3" t="s">
        <v>56</v>
      </c>
      <c r="C345" t="s">
        <v>2016</v>
      </c>
      <c r="D345" s="3" t="s">
        <v>3389</v>
      </c>
      <c r="E345" s="3" t="s">
        <v>2029</v>
      </c>
      <c r="F345" s="3" t="s">
        <v>3773</v>
      </c>
      <c r="G345" s="3" t="s">
        <v>4558</v>
      </c>
      <c r="H345" s="17" t="s">
        <v>5874</v>
      </c>
      <c r="I345" s="3" t="s">
        <v>263</v>
      </c>
    </row>
    <row r="346" spans="1:9" x14ac:dyDescent="0.45">
      <c r="A346" s="3" t="s">
        <v>41</v>
      </c>
      <c r="B346" s="3" t="s">
        <v>56</v>
      </c>
      <c r="C346" t="s">
        <v>402</v>
      </c>
      <c r="D346" s="3" t="s">
        <v>5632</v>
      </c>
      <c r="E346" s="3" t="s">
        <v>464</v>
      </c>
      <c r="F346" s="3" t="s">
        <v>465</v>
      </c>
      <c r="G346" s="3" t="s">
        <v>4291</v>
      </c>
      <c r="H346" s="17" t="s">
        <v>5872</v>
      </c>
      <c r="I346" s="3" t="s">
        <v>233</v>
      </c>
    </row>
    <row r="347" spans="1:9" x14ac:dyDescent="0.45">
      <c r="B347" s="3" t="s">
        <v>56</v>
      </c>
      <c r="C347" s="3" t="s">
        <v>2824</v>
      </c>
      <c r="D347" s="3" t="s">
        <v>3044</v>
      </c>
      <c r="F347" s="3" t="s">
        <v>2825</v>
      </c>
      <c r="G347" s="3" t="s">
        <v>4330</v>
      </c>
      <c r="H347" s="17" t="s">
        <v>5872</v>
      </c>
      <c r="I347" s="3" t="s">
        <v>233</v>
      </c>
    </row>
    <row r="348" spans="1:9" x14ac:dyDescent="0.45">
      <c r="A348" s="3" t="s">
        <v>55</v>
      </c>
      <c r="B348" s="3" t="s">
        <v>34</v>
      </c>
      <c r="C348" t="s">
        <v>2445</v>
      </c>
      <c r="D348" s="3" t="s">
        <v>2903</v>
      </c>
      <c r="E348" s="3" t="s">
        <v>2681</v>
      </c>
      <c r="F348" s="3" t="s">
        <v>5398</v>
      </c>
      <c r="G348" s="3" t="s">
        <v>3984</v>
      </c>
      <c r="H348" s="17" t="s">
        <v>5870</v>
      </c>
      <c r="I348" s="3" t="s">
        <v>233</v>
      </c>
    </row>
    <row r="349" spans="1:9" x14ac:dyDescent="0.45">
      <c r="C349" t="s">
        <v>2547</v>
      </c>
      <c r="D349" s="3" t="s">
        <v>2954</v>
      </c>
      <c r="F349" s="3" t="s">
        <v>5076</v>
      </c>
      <c r="G349" s="3" t="s">
        <v>4332</v>
      </c>
      <c r="H349" s="17" t="s">
        <v>5870</v>
      </c>
      <c r="I349" s="3" t="s">
        <v>263</v>
      </c>
    </row>
    <row r="350" spans="1:9" x14ac:dyDescent="0.45">
      <c r="A350" s="3" t="s">
        <v>42</v>
      </c>
      <c r="B350" s="3" t="s">
        <v>56</v>
      </c>
      <c r="C350" t="s">
        <v>403</v>
      </c>
      <c r="D350" s="3" t="s">
        <v>3045</v>
      </c>
      <c r="E350" s="3" t="s">
        <v>466</v>
      </c>
      <c r="F350" s="3" t="s">
        <v>5446</v>
      </c>
      <c r="G350" s="3" t="s">
        <v>4573</v>
      </c>
      <c r="H350" s="17" t="s">
        <v>5872</v>
      </c>
      <c r="I350" s="3" t="s">
        <v>233</v>
      </c>
    </row>
    <row r="351" spans="1:9" x14ac:dyDescent="0.45">
      <c r="B351" s="3" t="s">
        <v>60</v>
      </c>
      <c r="C351" t="s">
        <v>2440</v>
      </c>
      <c r="D351" s="3" t="s">
        <v>5778</v>
      </c>
      <c r="F351" s="3" t="s">
        <v>3774</v>
      </c>
      <c r="G351" s="3" t="s">
        <v>4689</v>
      </c>
      <c r="H351" s="17" t="s">
        <v>5870</v>
      </c>
      <c r="I351" s="3" t="s">
        <v>233</v>
      </c>
    </row>
    <row r="352" spans="1:9" x14ac:dyDescent="0.45">
      <c r="A352" s="3" t="s">
        <v>51</v>
      </c>
      <c r="B352" s="3" t="s">
        <v>56</v>
      </c>
      <c r="C352" t="s">
        <v>2312</v>
      </c>
      <c r="D352" s="3" t="s">
        <v>3474</v>
      </c>
      <c r="E352" s="3" t="s">
        <v>2577</v>
      </c>
      <c r="F352" s="3" t="s">
        <v>5355</v>
      </c>
      <c r="G352" s="3" t="s">
        <v>4124</v>
      </c>
      <c r="H352" s="17" t="s">
        <v>5878</v>
      </c>
      <c r="I352" s="3" t="s">
        <v>233</v>
      </c>
    </row>
    <row r="353" spans="1:9" x14ac:dyDescent="0.45">
      <c r="A353" s="3" t="s">
        <v>55</v>
      </c>
      <c r="B353" s="3" t="s">
        <v>34</v>
      </c>
      <c r="C353" t="s">
        <v>993</v>
      </c>
      <c r="D353" s="3" t="s">
        <v>5760</v>
      </c>
      <c r="E353" s="3" t="s">
        <v>1213</v>
      </c>
      <c r="F353" s="3" t="s">
        <v>1319</v>
      </c>
      <c r="G353" s="3" t="s">
        <v>4947</v>
      </c>
      <c r="H353" s="17" t="s">
        <v>5806</v>
      </c>
      <c r="I353" s="3" t="s">
        <v>234</v>
      </c>
    </row>
    <row r="354" spans="1:9" x14ac:dyDescent="0.45">
      <c r="A354" s="3" t="s">
        <v>41</v>
      </c>
      <c r="B354" s="3" t="s">
        <v>56</v>
      </c>
      <c r="C354" t="s">
        <v>865</v>
      </c>
      <c r="D354" s="3" t="s">
        <v>3551</v>
      </c>
      <c r="E354" s="3" t="s">
        <v>1090</v>
      </c>
      <c r="F354" s="3" t="s">
        <v>5492</v>
      </c>
      <c r="G354" s="3" t="s">
        <v>4614</v>
      </c>
      <c r="H354" s="17" t="s">
        <v>5806</v>
      </c>
      <c r="I354" s="3" t="s">
        <v>233</v>
      </c>
    </row>
    <row r="355" spans="1:9" x14ac:dyDescent="0.45">
      <c r="A355" s="3" t="s">
        <v>41</v>
      </c>
      <c r="B355" s="3" t="s">
        <v>56</v>
      </c>
      <c r="C355" t="s">
        <v>2311</v>
      </c>
      <c r="D355" s="3" t="s">
        <v>5707</v>
      </c>
      <c r="E355" s="3" t="s">
        <v>2578</v>
      </c>
      <c r="F355" s="3" t="s">
        <v>2777</v>
      </c>
      <c r="G355" s="3" t="s">
        <v>4863</v>
      </c>
      <c r="H355" s="17" t="s">
        <v>5878</v>
      </c>
      <c r="I355" s="3" t="s">
        <v>233</v>
      </c>
    </row>
    <row r="356" spans="1:9" x14ac:dyDescent="0.45">
      <c r="A356" s="3" t="s">
        <v>41</v>
      </c>
      <c r="B356" s="3" t="s">
        <v>56</v>
      </c>
      <c r="C356" t="s">
        <v>2327</v>
      </c>
      <c r="D356" s="3" t="s">
        <v>5708</v>
      </c>
      <c r="E356" s="3" t="s">
        <v>2579</v>
      </c>
      <c r="F356" s="3" t="s">
        <v>2778</v>
      </c>
      <c r="G356" s="3" t="s">
        <v>4034</v>
      </c>
      <c r="H356" s="17" t="s">
        <v>5878</v>
      </c>
      <c r="I356" s="3" t="s">
        <v>233</v>
      </c>
    </row>
    <row r="357" spans="1:9" x14ac:dyDescent="0.45">
      <c r="A357" s="3" t="s">
        <v>55</v>
      </c>
      <c r="B357" s="3" t="s">
        <v>34</v>
      </c>
      <c r="C357" t="s">
        <v>1396</v>
      </c>
      <c r="D357" s="31" t="s">
        <v>5854</v>
      </c>
      <c r="E357" s="3" t="s">
        <v>1467</v>
      </c>
      <c r="F357" s="3" t="s">
        <v>3775</v>
      </c>
      <c r="G357" s="3" t="s">
        <v>4948</v>
      </c>
      <c r="H357" s="17" t="s">
        <v>5876</v>
      </c>
      <c r="I357" s="3" t="s">
        <v>234</v>
      </c>
    </row>
    <row r="358" spans="1:9" x14ac:dyDescent="0.45">
      <c r="B358" s="3" t="s">
        <v>60</v>
      </c>
      <c r="C358" t="s">
        <v>630</v>
      </c>
      <c r="D358" s="3" t="s">
        <v>3520</v>
      </c>
      <c r="E358" s="3" t="s">
        <v>766</v>
      </c>
      <c r="F358" s="3" t="s">
        <v>3776</v>
      </c>
      <c r="G358" s="3" t="s">
        <v>5078</v>
      </c>
      <c r="H358" s="17" t="s">
        <v>5873</v>
      </c>
      <c r="I358" s="3" t="s">
        <v>234</v>
      </c>
    </row>
    <row r="359" spans="1:9" x14ac:dyDescent="0.45">
      <c r="C359" t="s">
        <v>614</v>
      </c>
      <c r="D359" s="3" t="s">
        <v>3149</v>
      </c>
      <c r="F359" s="3" t="s">
        <v>767</v>
      </c>
      <c r="G359" s="3" t="s">
        <v>4484</v>
      </c>
      <c r="H359" s="17" t="s">
        <v>5873</v>
      </c>
      <c r="I359" s="3" t="s">
        <v>234</v>
      </c>
    </row>
    <row r="360" spans="1:9" x14ac:dyDescent="0.45">
      <c r="C360" t="s">
        <v>2306</v>
      </c>
      <c r="D360" s="3" t="s">
        <v>3505</v>
      </c>
      <c r="F360" s="3" t="s">
        <v>3777</v>
      </c>
      <c r="G360" s="3" t="s">
        <v>5113</v>
      </c>
      <c r="H360" s="17" t="s">
        <v>5878</v>
      </c>
      <c r="I360" s="3" t="s">
        <v>233</v>
      </c>
    </row>
    <row r="361" spans="1:9" x14ac:dyDescent="0.45">
      <c r="A361" s="3" t="s">
        <v>41</v>
      </c>
      <c r="B361" s="3" t="s">
        <v>56</v>
      </c>
      <c r="C361" t="s">
        <v>2318</v>
      </c>
      <c r="D361" s="3" t="s">
        <v>3397</v>
      </c>
      <c r="E361" s="3" t="s">
        <v>2580</v>
      </c>
      <c r="F361" s="3" t="s">
        <v>2779</v>
      </c>
      <c r="G361" s="3" t="s">
        <v>4125</v>
      </c>
      <c r="H361" s="17" t="s">
        <v>5878</v>
      </c>
      <c r="I361" s="3" t="s">
        <v>233</v>
      </c>
    </row>
    <row r="362" spans="1:9" x14ac:dyDescent="0.45">
      <c r="A362" s="3" t="s">
        <v>42</v>
      </c>
      <c r="B362" s="3" t="s">
        <v>56</v>
      </c>
      <c r="C362" t="s">
        <v>350</v>
      </c>
      <c r="D362" s="3" t="s">
        <v>3015</v>
      </c>
      <c r="E362" s="3" t="s">
        <v>768</v>
      </c>
      <c r="F362" s="29" t="s">
        <v>5062</v>
      </c>
      <c r="G362" s="3" t="s">
        <v>4808</v>
      </c>
      <c r="H362" s="17" t="s">
        <v>5871</v>
      </c>
      <c r="I362" s="3" t="s">
        <v>263</v>
      </c>
    </row>
    <row r="363" spans="1:9" x14ac:dyDescent="0.45">
      <c r="B363" s="3" t="s">
        <v>35</v>
      </c>
      <c r="C363" t="s">
        <v>2886</v>
      </c>
      <c r="D363" s="3" t="s">
        <v>3319</v>
      </c>
      <c r="F363" s="3" t="s">
        <v>2283</v>
      </c>
      <c r="G363" s="3" t="s">
        <v>4345</v>
      </c>
      <c r="H363" s="17" t="s">
        <v>5877</v>
      </c>
      <c r="I363" s="3" t="s">
        <v>234</v>
      </c>
    </row>
    <row r="364" spans="1:9" x14ac:dyDescent="0.45">
      <c r="A364" s="3" t="s">
        <v>55</v>
      </c>
      <c r="B364" s="3" t="s">
        <v>34</v>
      </c>
      <c r="C364" t="s">
        <v>2152</v>
      </c>
      <c r="D364" s="3" t="s">
        <v>175</v>
      </c>
      <c r="E364" s="3" t="s">
        <v>3868</v>
      </c>
      <c r="F364" s="3" t="s">
        <v>2284</v>
      </c>
      <c r="G364" s="3" t="s">
        <v>4987</v>
      </c>
      <c r="H364" s="17" t="s">
        <v>5877</v>
      </c>
      <c r="I364" s="3" t="s">
        <v>234</v>
      </c>
    </row>
    <row r="365" spans="1:9" x14ac:dyDescent="0.45">
      <c r="A365" s="3" t="s">
        <v>51</v>
      </c>
      <c r="B365" s="3" t="s">
        <v>56</v>
      </c>
      <c r="C365" t="s">
        <v>924</v>
      </c>
      <c r="D365" s="3" t="s">
        <v>3198</v>
      </c>
      <c r="E365" s="3" t="s">
        <v>1091</v>
      </c>
      <c r="F365" s="3" t="s">
        <v>5202</v>
      </c>
      <c r="G365" s="3" t="s">
        <v>4385</v>
      </c>
      <c r="H365" s="17" t="s">
        <v>5806</v>
      </c>
      <c r="I365" s="3" t="s">
        <v>234</v>
      </c>
    </row>
    <row r="366" spans="1:9" x14ac:dyDescent="0.45">
      <c r="A366" s="3" t="s">
        <v>41</v>
      </c>
      <c r="B366" s="3" t="s">
        <v>56</v>
      </c>
      <c r="C366" t="s">
        <v>2535</v>
      </c>
      <c r="D366" s="3" t="s">
        <v>2955</v>
      </c>
      <c r="E366" s="3" t="s">
        <v>2652</v>
      </c>
      <c r="F366" s="3" t="s">
        <v>5423</v>
      </c>
      <c r="G366" s="3" t="s">
        <v>4625</v>
      </c>
      <c r="H366" s="17" t="s">
        <v>5870</v>
      </c>
      <c r="I366" s="3" t="s">
        <v>263</v>
      </c>
    </row>
    <row r="367" spans="1:9" x14ac:dyDescent="0.45">
      <c r="A367" s="3" t="s">
        <v>41</v>
      </c>
      <c r="B367" s="3" t="s">
        <v>56</v>
      </c>
      <c r="C367" t="s">
        <v>2154</v>
      </c>
      <c r="D367" s="3" t="s">
        <v>3320</v>
      </c>
      <c r="E367" s="3" t="s">
        <v>2222</v>
      </c>
      <c r="F367" s="3" t="s">
        <v>2285</v>
      </c>
      <c r="G367" s="3" t="s">
        <v>4477</v>
      </c>
      <c r="H367" s="17" t="s">
        <v>5877</v>
      </c>
      <c r="I367" s="3" t="s">
        <v>234</v>
      </c>
    </row>
    <row r="368" spans="1:9" x14ac:dyDescent="0.45">
      <c r="A368" s="3" t="s">
        <v>41</v>
      </c>
      <c r="B368" s="3" t="s">
        <v>56</v>
      </c>
      <c r="C368" t="s">
        <v>2153</v>
      </c>
      <c r="D368" s="3" t="s">
        <v>3321</v>
      </c>
      <c r="E368" s="3" t="s">
        <v>2223</v>
      </c>
      <c r="F368" s="3" t="s">
        <v>2286</v>
      </c>
      <c r="G368" s="3" t="s">
        <v>4104</v>
      </c>
      <c r="H368" s="17" t="s">
        <v>5877</v>
      </c>
      <c r="I368" s="3" t="s">
        <v>234</v>
      </c>
    </row>
    <row r="369" spans="1:9" x14ac:dyDescent="0.45">
      <c r="A369" s="3" t="s">
        <v>41</v>
      </c>
      <c r="B369" s="3" t="s">
        <v>56</v>
      </c>
      <c r="C369" t="s">
        <v>2113</v>
      </c>
      <c r="D369" s="3" t="s">
        <v>3471</v>
      </c>
      <c r="E369" s="3" t="s">
        <v>2224</v>
      </c>
      <c r="F369" s="3" t="s">
        <v>2287</v>
      </c>
      <c r="G369" s="3" t="s">
        <v>4301</v>
      </c>
      <c r="H369" s="17" t="s">
        <v>5877</v>
      </c>
      <c r="I369" s="3" t="s">
        <v>234</v>
      </c>
    </row>
    <row r="370" spans="1:9" x14ac:dyDescent="0.45">
      <c r="A370" s="3" t="s">
        <v>51</v>
      </c>
      <c r="B370" s="3" t="s">
        <v>56</v>
      </c>
      <c r="C370" t="s">
        <v>2110</v>
      </c>
      <c r="D370" s="3" t="s">
        <v>5746</v>
      </c>
      <c r="E370" s="3" t="s">
        <v>2225</v>
      </c>
      <c r="F370" s="3" t="s">
        <v>2288</v>
      </c>
      <c r="G370" s="3" t="s">
        <v>5102</v>
      </c>
      <c r="H370" s="17" t="s">
        <v>5877</v>
      </c>
      <c r="I370" s="3" t="s">
        <v>234</v>
      </c>
    </row>
    <row r="371" spans="1:9" x14ac:dyDescent="0.45">
      <c r="A371" s="3" t="s">
        <v>51</v>
      </c>
      <c r="B371" s="3" t="s">
        <v>56</v>
      </c>
      <c r="C371" t="s">
        <v>631</v>
      </c>
      <c r="D371" s="3" t="s">
        <v>3434</v>
      </c>
      <c r="E371" s="3" t="s">
        <v>769</v>
      </c>
      <c r="F371" s="3" t="s">
        <v>3778</v>
      </c>
      <c r="G371" s="3" t="s">
        <v>4311</v>
      </c>
      <c r="H371" s="17" t="s">
        <v>5873</v>
      </c>
      <c r="I371" s="3" t="s">
        <v>234</v>
      </c>
    </row>
    <row r="372" spans="1:9" x14ac:dyDescent="0.45">
      <c r="A372" s="3" t="s">
        <v>41</v>
      </c>
      <c r="B372" s="3" t="s">
        <v>56</v>
      </c>
      <c r="C372" t="s">
        <v>374</v>
      </c>
      <c r="D372" s="3" t="s">
        <v>3016</v>
      </c>
      <c r="E372" s="3" t="s">
        <v>770</v>
      </c>
      <c r="F372" s="3" t="s">
        <v>771</v>
      </c>
      <c r="G372" s="3" t="s">
        <v>4193</v>
      </c>
      <c r="H372" s="17" t="s">
        <v>5871</v>
      </c>
      <c r="I372" s="3" t="s">
        <v>263</v>
      </c>
    </row>
    <row r="373" spans="1:9" x14ac:dyDescent="0.45">
      <c r="B373" s="3" t="s">
        <v>61</v>
      </c>
      <c r="C373" t="s">
        <v>385</v>
      </c>
      <c r="D373" s="3" t="s">
        <v>3046</v>
      </c>
      <c r="F373" s="3" t="s">
        <v>5150</v>
      </c>
      <c r="G373" s="3" t="s">
        <v>4395</v>
      </c>
      <c r="H373" s="17" t="s">
        <v>5872</v>
      </c>
      <c r="I373" s="3" t="s">
        <v>233</v>
      </c>
    </row>
    <row r="374" spans="1:9" x14ac:dyDescent="0.45">
      <c r="A374" s="3" t="s">
        <v>41</v>
      </c>
      <c r="B374" s="3" t="s">
        <v>56</v>
      </c>
      <c r="C374" t="s">
        <v>423</v>
      </c>
      <c r="D374" s="3" t="s">
        <v>3071</v>
      </c>
      <c r="E374" s="3" t="s">
        <v>527</v>
      </c>
      <c r="F374" s="3" t="s">
        <v>3779</v>
      </c>
      <c r="G374" s="3" t="s">
        <v>4512</v>
      </c>
      <c r="H374" s="17" t="s">
        <v>5872</v>
      </c>
      <c r="I374" s="3" t="s">
        <v>234</v>
      </c>
    </row>
    <row r="375" spans="1:9" x14ac:dyDescent="0.45">
      <c r="A375" s="3" t="s">
        <v>41</v>
      </c>
      <c r="B375" s="3" t="s">
        <v>56</v>
      </c>
      <c r="C375" t="s">
        <v>1412</v>
      </c>
      <c r="D375" s="3" t="s">
        <v>5691</v>
      </c>
      <c r="E375" s="3" t="s">
        <v>1525</v>
      </c>
      <c r="F375" s="3" t="s">
        <v>1739</v>
      </c>
      <c r="G375" s="3" t="s">
        <v>5090</v>
      </c>
      <c r="H375" s="17" t="s">
        <v>5876</v>
      </c>
      <c r="I375" s="3" t="s">
        <v>263</v>
      </c>
    </row>
    <row r="376" spans="1:9" x14ac:dyDescent="0.45">
      <c r="A376" s="3" t="s">
        <v>41</v>
      </c>
      <c r="B376" s="3" t="s">
        <v>56</v>
      </c>
      <c r="C376" t="s">
        <v>2017</v>
      </c>
      <c r="D376" s="3" t="s">
        <v>3242</v>
      </c>
      <c r="E376" s="3" t="s">
        <v>2030</v>
      </c>
      <c r="F376" s="3" t="s">
        <v>5256</v>
      </c>
      <c r="G376" s="3" t="s">
        <v>4876</v>
      </c>
      <c r="H376" s="17" t="s">
        <v>5874</v>
      </c>
      <c r="I376" s="3" t="s">
        <v>263</v>
      </c>
    </row>
    <row r="377" spans="1:9" x14ac:dyDescent="0.45">
      <c r="B377" s="3" t="s">
        <v>60</v>
      </c>
      <c r="C377" t="s">
        <v>2443</v>
      </c>
      <c r="D377" s="3" t="s">
        <v>2904</v>
      </c>
      <c r="E377" s="3" t="s">
        <v>2462</v>
      </c>
      <c r="F377" s="3" t="s">
        <v>5399</v>
      </c>
      <c r="G377" s="3" t="s">
        <v>4671</v>
      </c>
      <c r="H377" s="17" t="s">
        <v>5870</v>
      </c>
      <c r="I377" s="3" t="s">
        <v>233</v>
      </c>
    </row>
    <row r="378" spans="1:9" x14ac:dyDescent="0.45">
      <c r="A378" s="3" t="s">
        <v>41</v>
      </c>
      <c r="B378" s="3" t="s">
        <v>56</v>
      </c>
      <c r="C378" t="s">
        <v>2135</v>
      </c>
      <c r="D378" s="3" t="s">
        <v>5701</v>
      </c>
      <c r="E378" s="3" t="s">
        <v>2226</v>
      </c>
      <c r="F378" s="3" t="s">
        <v>2289</v>
      </c>
      <c r="G378" s="3" t="s">
        <v>4261</v>
      </c>
      <c r="H378" s="17" t="s">
        <v>5877</v>
      </c>
      <c r="I378" s="3" t="s">
        <v>234</v>
      </c>
    </row>
    <row r="379" spans="1:9" x14ac:dyDescent="0.45">
      <c r="A379" s="3" t="s">
        <v>55</v>
      </c>
      <c r="B379" s="3" t="s">
        <v>34</v>
      </c>
      <c r="C379" t="s">
        <v>2463</v>
      </c>
      <c r="D379" s="3" t="s">
        <v>2905</v>
      </c>
      <c r="E379" s="3" t="s">
        <v>3869</v>
      </c>
      <c r="F379" s="3" t="s">
        <v>5400</v>
      </c>
      <c r="G379" s="3" t="s">
        <v>4331</v>
      </c>
      <c r="H379" s="17" t="s">
        <v>5870</v>
      </c>
      <c r="I379" s="3" t="s">
        <v>233</v>
      </c>
    </row>
    <row r="380" spans="1:9" x14ac:dyDescent="0.45">
      <c r="B380" s="3" t="s">
        <v>60</v>
      </c>
      <c r="C380" t="s">
        <v>2548</v>
      </c>
      <c r="D380" s="3" t="s">
        <v>2956</v>
      </c>
      <c r="E380" s="3" t="s">
        <v>3922</v>
      </c>
      <c r="F380" s="3" t="s">
        <v>5421</v>
      </c>
      <c r="G380" s="3" t="s">
        <v>4875</v>
      </c>
      <c r="H380" s="17" t="s">
        <v>5870</v>
      </c>
      <c r="I380" s="3" t="s">
        <v>263</v>
      </c>
    </row>
    <row r="381" spans="1:9" x14ac:dyDescent="0.45">
      <c r="B381" s="3" t="s">
        <v>56</v>
      </c>
      <c r="C381" t="s">
        <v>2093</v>
      </c>
      <c r="D381" s="3" t="s">
        <v>3676</v>
      </c>
      <c r="F381" s="3" t="s">
        <v>3780</v>
      </c>
      <c r="G381" s="3" t="s">
        <v>4396</v>
      </c>
      <c r="H381" s="17" t="s">
        <v>5877</v>
      </c>
      <c r="I381" s="3" t="s">
        <v>233</v>
      </c>
    </row>
    <row r="382" spans="1:9" x14ac:dyDescent="0.45">
      <c r="B382" s="3" t="s">
        <v>60</v>
      </c>
      <c r="C382" t="s">
        <v>1445</v>
      </c>
      <c r="D382" s="3" t="s">
        <v>3665</v>
      </c>
      <c r="E382" s="3" t="s">
        <v>1492</v>
      </c>
      <c r="F382" s="3" t="s">
        <v>1740</v>
      </c>
      <c r="G382" s="3" t="s">
        <v>4684</v>
      </c>
      <c r="H382" s="17" t="s">
        <v>5876</v>
      </c>
      <c r="I382" s="3" t="s">
        <v>263</v>
      </c>
    </row>
    <row r="383" spans="1:9" x14ac:dyDescent="0.45">
      <c r="A383" s="3" t="s">
        <v>41</v>
      </c>
      <c r="B383" s="3" t="s">
        <v>56</v>
      </c>
      <c r="C383" t="s">
        <v>933</v>
      </c>
      <c r="D383" s="3" t="s">
        <v>3199</v>
      </c>
      <c r="E383" s="3" t="s">
        <v>1092</v>
      </c>
      <c r="F383" s="3" t="s">
        <v>5203</v>
      </c>
      <c r="G383" s="3" t="s">
        <v>4203</v>
      </c>
      <c r="H383" s="17" t="s">
        <v>5806</v>
      </c>
      <c r="I383" s="3" t="s">
        <v>234</v>
      </c>
    </row>
    <row r="384" spans="1:9" x14ac:dyDescent="0.45">
      <c r="C384" t="s">
        <v>2130</v>
      </c>
      <c r="D384" s="3" t="s">
        <v>3322</v>
      </c>
      <c r="F384" s="3" t="s">
        <v>5332</v>
      </c>
      <c r="G384" s="3" t="s">
        <v>4817</v>
      </c>
      <c r="H384" s="17" t="s">
        <v>5877</v>
      </c>
      <c r="I384" s="3" t="s">
        <v>234</v>
      </c>
    </row>
    <row r="385" spans="1:9" x14ac:dyDescent="0.45">
      <c r="B385" s="3" t="s">
        <v>35</v>
      </c>
      <c r="C385" t="s">
        <v>2391</v>
      </c>
      <c r="D385" s="3" t="s">
        <v>3368</v>
      </c>
      <c r="F385" s="3" t="s">
        <v>2400</v>
      </c>
      <c r="G385" s="3" t="s">
        <v>4287</v>
      </c>
      <c r="H385" s="17" t="s">
        <v>5878</v>
      </c>
      <c r="I385" s="3" t="s">
        <v>234</v>
      </c>
    </row>
    <row r="386" spans="1:9" x14ac:dyDescent="0.45">
      <c r="C386" t="s">
        <v>2382</v>
      </c>
      <c r="D386" s="3" t="s">
        <v>3709</v>
      </c>
      <c r="F386" s="3" t="s">
        <v>5373</v>
      </c>
      <c r="G386" s="3" t="s">
        <v>4323</v>
      </c>
      <c r="H386" s="17" t="s">
        <v>5878</v>
      </c>
      <c r="I386" s="3" t="s">
        <v>234</v>
      </c>
    </row>
    <row r="387" spans="1:9" x14ac:dyDescent="0.45">
      <c r="A387" s="3" t="s">
        <v>41</v>
      </c>
      <c r="B387" s="3" t="s">
        <v>56</v>
      </c>
      <c r="C387" t="s">
        <v>934</v>
      </c>
      <c r="D387" s="3" t="s">
        <v>3495</v>
      </c>
      <c r="E387" s="3" t="s">
        <v>1093</v>
      </c>
      <c r="F387" s="3" t="s">
        <v>5494</v>
      </c>
      <c r="G387" s="3" t="s">
        <v>4594</v>
      </c>
      <c r="H387" s="17" t="s">
        <v>5806</v>
      </c>
      <c r="I387" s="3" t="s">
        <v>234</v>
      </c>
    </row>
    <row r="388" spans="1:9" x14ac:dyDescent="0.45">
      <c r="A388" s="3" t="s">
        <v>41</v>
      </c>
      <c r="B388" s="3" t="s">
        <v>56</v>
      </c>
      <c r="C388" t="s">
        <v>968</v>
      </c>
      <c r="D388" s="3" t="s">
        <v>3496</v>
      </c>
      <c r="E388" s="3" t="s">
        <v>969</v>
      </c>
      <c r="F388" s="3" t="s">
        <v>5225</v>
      </c>
      <c r="G388" s="3" t="s">
        <v>4048</v>
      </c>
      <c r="H388" s="17" t="s">
        <v>5806</v>
      </c>
      <c r="I388" s="3" t="s">
        <v>263</v>
      </c>
    </row>
    <row r="389" spans="1:9" x14ac:dyDescent="0.45">
      <c r="A389" s="3" t="s">
        <v>41</v>
      </c>
      <c r="B389" s="3" t="s">
        <v>56</v>
      </c>
      <c r="C389" t="s">
        <v>984</v>
      </c>
      <c r="D389" s="3" t="s">
        <v>3580</v>
      </c>
      <c r="E389" s="3" t="s">
        <v>1094</v>
      </c>
      <c r="F389" s="3" t="s">
        <v>1325</v>
      </c>
      <c r="G389" s="3" t="s">
        <v>4134</v>
      </c>
      <c r="H389" s="17" t="s">
        <v>5806</v>
      </c>
      <c r="I389" s="3" t="s">
        <v>263</v>
      </c>
    </row>
    <row r="390" spans="1:9" x14ac:dyDescent="0.45">
      <c r="A390" s="3" t="s">
        <v>41</v>
      </c>
      <c r="B390" s="3" t="s">
        <v>56</v>
      </c>
      <c r="C390" t="s">
        <v>1397</v>
      </c>
      <c r="D390" s="3" t="s">
        <v>5687</v>
      </c>
      <c r="E390" s="3" t="s">
        <v>1507</v>
      </c>
      <c r="F390" s="3" t="s">
        <v>5301</v>
      </c>
      <c r="G390" s="3" t="s">
        <v>4500</v>
      </c>
      <c r="H390" s="17" t="s">
        <v>5876</v>
      </c>
      <c r="I390" s="3" t="s">
        <v>234</v>
      </c>
    </row>
    <row r="391" spans="1:9" x14ac:dyDescent="0.45">
      <c r="A391" s="3" t="s">
        <v>51</v>
      </c>
      <c r="B391" s="3" t="s">
        <v>56</v>
      </c>
      <c r="C391" t="s">
        <v>2540</v>
      </c>
      <c r="D391" s="3" t="s">
        <v>2957</v>
      </c>
      <c r="E391" s="3" t="s">
        <v>2653</v>
      </c>
      <c r="F391" s="3" t="s">
        <v>2755</v>
      </c>
      <c r="G391" s="3" t="s">
        <v>4418</v>
      </c>
      <c r="H391" s="17" t="s">
        <v>5870</v>
      </c>
      <c r="I391" s="3" t="s">
        <v>263</v>
      </c>
    </row>
    <row r="392" spans="1:9" x14ac:dyDescent="0.45">
      <c r="A392" s="3" t="s">
        <v>41</v>
      </c>
      <c r="B392" s="3" t="s">
        <v>56</v>
      </c>
      <c r="C392" t="s">
        <v>935</v>
      </c>
      <c r="D392" s="3" t="s">
        <v>3562</v>
      </c>
      <c r="E392" s="3" t="s">
        <v>1095</v>
      </c>
      <c r="F392" s="3" t="s">
        <v>5495</v>
      </c>
      <c r="G392" s="3" t="s">
        <v>4292</v>
      </c>
      <c r="H392" s="17" t="s">
        <v>5806</v>
      </c>
      <c r="I392" s="3" t="s">
        <v>234</v>
      </c>
    </row>
    <row r="393" spans="1:9" x14ac:dyDescent="0.45">
      <c r="B393" s="3" t="s">
        <v>101</v>
      </c>
      <c r="C393" t="s">
        <v>909</v>
      </c>
      <c r="D393" s="31" t="s">
        <v>5768</v>
      </c>
      <c r="E393" s="3" t="s">
        <v>1007</v>
      </c>
      <c r="F393" s="3" t="s">
        <v>1297</v>
      </c>
      <c r="G393" s="3" t="s">
        <v>4669</v>
      </c>
      <c r="H393" s="17" t="s">
        <v>5806</v>
      </c>
      <c r="I393" s="3" t="s">
        <v>234</v>
      </c>
    </row>
    <row r="394" spans="1:9" x14ac:dyDescent="0.45">
      <c r="A394" s="3" t="s">
        <v>55</v>
      </c>
      <c r="B394" s="3" t="s">
        <v>34</v>
      </c>
      <c r="C394" t="s">
        <v>2117</v>
      </c>
      <c r="D394" s="3" t="s">
        <v>3323</v>
      </c>
      <c r="E394" s="3" t="s">
        <v>2227</v>
      </c>
      <c r="F394" s="3" t="s">
        <v>5533</v>
      </c>
      <c r="G394" s="3" t="s">
        <v>4560</v>
      </c>
      <c r="H394" s="17" t="s">
        <v>5877</v>
      </c>
      <c r="I394" s="3" t="s">
        <v>234</v>
      </c>
    </row>
    <row r="395" spans="1:9" x14ac:dyDescent="0.45">
      <c r="A395" s="3" t="s">
        <v>42</v>
      </c>
      <c r="B395" s="3" t="s">
        <v>56</v>
      </c>
      <c r="C395" t="s">
        <v>964</v>
      </c>
      <c r="D395" s="3" t="s">
        <v>3217</v>
      </c>
      <c r="E395" s="3" t="s">
        <v>1096</v>
      </c>
      <c r="F395" s="3" t="s">
        <v>3781</v>
      </c>
      <c r="G395" s="3" t="s">
        <v>4087</v>
      </c>
      <c r="H395" s="17" t="s">
        <v>5806</v>
      </c>
      <c r="I395" s="3" t="s">
        <v>263</v>
      </c>
    </row>
    <row r="396" spans="1:9" x14ac:dyDescent="0.45">
      <c r="A396" s="3" t="s">
        <v>51</v>
      </c>
      <c r="B396" s="3" t="s">
        <v>56</v>
      </c>
      <c r="C396" t="s">
        <v>1398</v>
      </c>
      <c r="D396" s="31" t="s">
        <v>5742</v>
      </c>
      <c r="E396" s="3" t="s">
        <v>1549</v>
      </c>
      <c r="F396" s="3" t="s">
        <v>1718</v>
      </c>
      <c r="G396" s="3" t="s">
        <v>4047</v>
      </c>
      <c r="H396" s="17" t="s">
        <v>5876</v>
      </c>
      <c r="I396" s="3" t="s">
        <v>234</v>
      </c>
    </row>
    <row r="397" spans="1:9" x14ac:dyDescent="0.45">
      <c r="B397" s="3" t="s">
        <v>60</v>
      </c>
      <c r="C397" t="s">
        <v>1415</v>
      </c>
      <c r="D397" s="3" t="s">
        <v>3243</v>
      </c>
      <c r="F397" s="3" t="s">
        <v>1493</v>
      </c>
      <c r="G397" s="3" t="s">
        <v>4458</v>
      </c>
      <c r="H397" s="17" t="s">
        <v>5874</v>
      </c>
      <c r="I397" s="3" t="s">
        <v>263</v>
      </c>
    </row>
    <row r="398" spans="1:9" x14ac:dyDescent="0.45">
      <c r="A398" s="3" t="s">
        <v>41</v>
      </c>
      <c r="B398" s="3" t="s">
        <v>56</v>
      </c>
      <c r="C398" t="s">
        <v>1408</v>
      </c>
      <c r="D398" s="3" t="s">
        <v>5667</v>
      </c>
      <c r="E398" s="3" t="s">
        <v>1526</v>
      </c>
      <c r="F398" s="3" t="s">
        <v>5508</v>
      </c>
      <c r="G398" s="3" t="s">
        <v>4652</v>
      </c>
      <c r="H398" s="17" t="s">
        <v>5874</v>
      </c>
      <c r="I398" s="3" t="s">
        <v>263</v>
      </c>
    </row>
    <row r="399" spans="1:9" x14ac:dyDescent="0.45">
      <c r="A399" s="3" t="s">
        <v>51</v>
      </c>
      <c r="B399" s="3" t="s">
        <v>56</v>
      </c>
      <c r="C399" t="s">
        <v>1446</v>
      </c>
      <c r="D399" s="3" t="s">
        <v>3302</v>
      </c>
      <c r="E399" s="3" t="s">
        <v>1554</v>
      </c>
      <c r="F399" s="3" t="s">
        <v>5316</v>
      </c>
      <c r="G399" s="3" t="s">
        <v>4809</v>
      </c>
      <c r="H399" s="17" t="s">
        <v>5876</v>
      </c>
      <c r="I399" s="3" t="s">
        <v>263</v>
      </c>
    </row>
    <row r="400" spans="1:9" x14ac:dyDescent="0.45">
      <c r="B400" s="3" t="s">
        <v>60</v>
      </c>
      <c r="C400" t="s">
        <v>2509</v>
      </c>
      <c r="D400" s="3" t="s">
        <v>5574</v>
      </c>
      <c r="E400" s="3" t="s">
        <v>3923</v>
      </c>
      <c r="F400" s="3" t="s">
        <v>2739</v>
      </c>
      <c r="G400" s="3" t="s">
        <v>4297</v>
      </c>
      <c r="H400" s="17" t="s">
        <v>5870</v>
      </c>
      <c r="I400" s="3" t="s">
        <v>234</v>
      </c>
    </row>
    <row r="401" spans="1:9" x14ac:dyDescent="0.45">
      <c r="A401" s="3" t="s">
        <v>42</v>
      </c>
      <c r="B401" s="3" t="s">
        <v>56</v>
      </c>
      <c r="C401" t="s">
        <v>429</v>
      </c>
      <c r="D401" s="3" t="s">
        <v>3072</v>
      </c>
      <c r="E401" s="3" t="s">
        <v>528</v>
      </c>
      <c r="F401" s="3" t="s">
        <v>5448</v>
      </c>
      <c r="G401" s="3" t="s">
        <v>4886</v>
      </c>
      <c r="H401" s="17" t="s">
        <v>5872</v>
      </c>
      <c r="I401" s="3" t="s">
        <v>234</v>
      </c>
    </row>
    <row r="402" spans="1:9" x14ac:dyDescent="0.45">
      <c r="A402" s="3" t="s">
        <v>41</v>
      </c>
      <c r="B402" s="3" t="s">
        <v>56</v>
      </c>
      <c r="C402" t="s">
        <v>2464</v>
      </c>
      <c r="D402" s="3" t="s">
        <v>2906</v>
      </c>
      <c r="E402" s="3" t="s">
        <v>2679</v>
      </c>
      <c r="F402" s="3" t="s">
        <v>3782</v>
      </c>
      <c r="G402" s="3" t="s">
        <v>3990</v>
      </c>
      <c r="H402" s="17" t="s">
        <v>5870</v>
      </c>
      <c r="I402" s="3" t="s">
        <v>233</v>
      </c>
    </row>
    <row r="403" spans="1:9" x14ac:dyDescent="0.45">
      <c r="A403" s="3" t="s">
        <v>55</v>
      </c>
      <c r="B403" s="3" t="s">
        <v>34</v>
      </c>
      <c r="C403" t="s">
        <v>2453</v>
      </c>
      <c r="D403" s="3" t="s">
        <v>2907</v>
      </c>
      <c r="E403" s="3" t="s">
        <v>3870</v>
      </c>
      <c r="F403" s="3" t="s">
        <v>5401</v>
      </c>
      <c r="G403" s="3" t="s">
        <v>4386</v>
      </c>
      <c r="H403" s="17" t="s">
        <v>5870</v>
      </c>
      <c r="I403" s="3" t="s">
        <v>233</v>
      </c>
    </row>
    <row r="404" spans="1:9" x14ac:dyDescent="0.45">
      <c r="A404" s="3" t="s">
        <v>51</v>
      </c>
      <c r="B404" s="3" t="s">
        <v>56</v>
      </c>
      <c r="C404" t="s">
        <v>1436</v>
      </c>
      <c r="D404" s="3" t="s">
        <v>5734</v>
      </c>
      <c r="E404" s="3" t="s">
        <v>1552</v>
      </c>
      <c r="F404" s="3" t="s">
        <v>1741</v>
      </c>
      <c r="G404" s="3" t="s">
        <v>4265</v>
      </c>
      <c r="H404" s="17" t="s">
        <v>5874</v>
      </c>
      <c r="I404" s="3" t="s">
        <v>263</v>
      </c>
    </row>
    <row r="405" spans="1:9" x14ac:dyDescent="0.45">
      <c r="B405" s="3" t="s">
        <v>60</v>
      </c>
      <c r="C405" t="s">
        <v>2549</v>
      </c>
      <c r="D405" s="31" t="s">
        <v>5577</v>
      </c>
      <c r="E405" s="3" t="s">
        <v>2654</v>
      </c>
      <c r="F405" s="3" t="s">
        <v>2756</v>
      </c>
      <c r="G405" s="3" t="s">
        <v>4735</v>
      </c>
      <c r="H405" s="17" t="s">
        <v>5870</v>
      </c>
      <c r="I405" s="3" t="s">
        <v>263</v>
      </c>
    </row>
    <row r="406" spans="1:9" x14ac:dyDescent="0.45">
      <c r="B406" s="3" t="s">
        <v>35</v>
      </c>
      <c r="C406" t="s">
        <v>2481</v>
      </c>
      <c r="D406" s="3" t="s">
        <v>2929</v>
      </c>
      <c r="F406" s="3" t="s">
        <v>2740</v>
      </c>
      <c r="G406" s="3" t="s">
        <v>4384</v>
      </c>
      <c r="H406" s="17" t="s">
        <v>5870</v>
      </c>
      <c r="I406" s="3" t="s">
        <v>234</v>
      </c>
    </row>
    <row r="407" spans="1:9" x14ac:dyDescent="0.45">
      <c r="B407" s="3" t="s">
        <v>101</v>
      </c>
      <c r="C407" t="s">
        <v>1356</v>
      </c>
      <c r="D407" s="3" t="s">
        <v>3283</v>
      </c>
      <c r="F407" s="3" t="s">
        <v>5296</v>
      </c>
      <c r="G407" s="3" t="s">
        <v>4423</v>
      </c>
      <c r="H407" s="17" t="s">
        <v>5876</v>
      </c>
      <c r="I407" s="3" t="s">
        <v>233</v>
      </c>
    </row>
    <row r="408" spans="1:9" x14ac:dyDescent="0.45">
      <c r="A408" s="3" t="s">
        <v>41</v>
      </c>
      <c r="B408" s="3" t="s">
        <v>56</v>
      </c>
      <c r="C408" t="s">
        <v>359</v>
      </c>
      <c r="D408" s="3" t="s">
        <v>3017</v>
      </c>
      <c r="E408" s="3" t="s">
        <v>772</v>
      </c>
      <c r="F408" s="3" t="s">
        <v>5462</v>
      </c>
      <c r="G408" s="3" t="s">
        <v>4879</v>
      </c>
      <c r="H408" s="17" t="s">
        <v>5871</v>
      </c>
      <c r="I408" s="3" t="s">
        <v>263</v>
      </c>
    </row>
    <row r="409" spans="1:9" x14ac:dyDescent="0.45">
      <c r="B409" s="3" t="s">
        <v>60</v>
      </c>
      <c r="C409" t="s">
        <v>2155</v>
      </c>
      <c r="D409" s="3" t="s">
        <v>3324</v>
      </c>
      <c r="E409" s="3" t="s">
        <v>2156</v>
      </c>
      <c r="F409" s="3" t="s">
        <v>5334</v>
      </c>
      <c r="G409" s="3" t="s">
        <v>4707</v>
      </c>
      <c r="H409" s="17" t="s">
        <v>5877</v>
      </c>
      <c r="I409" s="3" t="s">
        <v>234</v>
      </c>
    </row>
    <row r="410" spans="1:9" x14ac:dyDescent="0.45">
      <c r="A410" s="3" t="s">
        <v>51</v>
      </c>
      <c r="B410" s="3" t="s">
        <v>56</v>
      </c>
      <c r="C410" t="s">
        <v>2337</v>
      </c>
      <c r="D410" s="3" t="s">
        <v>5750</v>
      </c>
      <c r="E410" s="3" t="s">
        <v>2581</v>
      </c>
      <c r="F410" s="3" t="s">
        <v>3783</v>
      </c>
      <c r="G410" s="3" t="s">
        <v>4227</v>
      </c>
      <c r="H410" s="17" t="s">
        <v>5878</v>
      </c>
      <c r="I410" s="3" t="s">
        <v>233</v>
      </c>
    </row>
    <row r="411" spans="1:9" x14ac:dyDescent="0.45">
      <c r="A411" s="3" t="s">
        <v>41</v>
      </c>
      <c r="B411" s="3" t="s">
        <v>56</v>
      </c>
      <c r="C411" t="s">
        <v>1348</v>
      </c>
      <c r="D411" s="3" t="s">
        <v>3650</v>
      </c>
      <c r="E411" s="3" t="s">
        <v>1466</v>
      </c>
      <c r="F411" s="3" t="s">
        <v>5297</v>
      </c>
      <c r="G411" s="3" t="s">
        <v>4571</v>
      </c>
      <c r="H411" s="17" t="s">
        <v>5876</v>
      </c>
      <c r="I411" s="3" t="s">
        <v>233</v>
      </c>
    </row>
    <row r="412" spans="1:9" x14ac:dyDescent="0.45">
      <c r="A412" s="3" t="s">
        <v>41</v>
      </c>
      <c r="B412" s="3" t="s">
        <v>56</v>
      </c>
      <c r="C412" t="s">
        <v>2083</v>
      </c>
      <c r="D412" s="3" t="s">
        <v>5695</v>
      </c>
      <c r="E412" s="3" t="s">
        <v>2189</v>
      </c>
      <c r="F412" s="3" t="s">
        <v>2254</v>
      </c>
      <c r="G412" s="3" t="s">
        <v>4820</v>
      </c>
      <c r="H412" s="17" t="s">
        <v>5877</v>
      </c>
      <c r="I412" s="3" t="s">
        <v>233</v>
      </c>
    </row>
    <row r="413" spans="1:9" x14ac:dyDescent="0.45">
      <c r="A413" s="3" t="s">
        <v>41</v>
      </c>
      <c r="B413" s="3" t="s">
        <v>56</v>
      </c>
      <c r="C413" t="s">
        <v>352</v>
      </c>
      <c r="D413" s="3" t="s">
        <v>3018</v>
      </c>
      <c r="E413" s="3" t="s">
        <v>773</v>
      </c>
      <c r="F413" s="29" t="s">
        <v>774</v>
      </c>
      <c r="G413" s="3" t="s">
        <v>4493</v>
      </c>
      <c r="H413" s="17" t="s">
        <v>5871</v>
      </c>
      <c r="I413" s="3" t="s">
        <v>263</v>
      </c>
    </row>
    <row r="414" spans="1:9" x14ac:dyDescent="0.45">
      <c r="B414" s="3" t="s">
        <v>60</v>
      </c>
      <c r="C414" t="s">
        <v>1596</v>
      </c>
      <c r="D414" s="3" t="s">
        <v>3621</v>
      </c>
      <c r="E414" s="3" t="s">
        <v>1775</v>
      </c>
      <c r="F414" s="3" t="s">
        <v>1863</v>
      </c>
      <c r="G414" s="3" t="s">
        <v>4679</v>
      </c>
      <c r="H414" s="17" t="s">
        <v>5875</v>
      </c>
      <c r="I414" s="3" t="s">
        <v>233</v>
      </c>
    </row>
    <row r="415" spans="1:9" x14ac:dyDescent="0.45">
      <c r="C415" t="s">
        <v>1378</v>
      </c>
      <c r="D415" s="3" t="s">
        <v>3420</v>
      </c>
      <c r="F415" s="3" t="s">
        <v>1719</v>
      </c>
      <c r="G415" s="3" t="s">
        <v>4445</v>
      </c>
      <c r="H415" s="17" t="s">
        <v>5876</v>
      </c>
      <c r="I415" s="3" t="s">
        <v>234</v>
      </c>
    </row>
    <row r="416" spans="1:9" x14ac:dyDescent="0.45">
      <c r="C416" t="s">
        <v>2496</v>
      </c>
      <c r="D416" s="3" t="s">
        <v>5575</v>
      </c>
      <c r="F416" s="3" t="s">
        <v>2741</v>
      </c>
      <c r="G416" s="3" t="s">
        <v>4444</v>
      </c>
      <c r="H416" s="17" t="s">
        <v>5870</v>
      </c>
      <c r="I416" s="3" t="s">
        <v>234</v>
      </c>
    </row>
    <row r="417" spans="1:9" x14ac:dyDescent="0.45">
      <c r="A417" s="3" t="s">
        <v>41</v>
      </c>
      <c r="B417" s="3" t="s">
        <v>56</v>
      </c>
      <c r="C417" t="s">
        <v>453</v>
      </c>
      <c r="D417" s="31" t="s">
        <v>3091</v>
      </c>
      <c r="E417" s="3" t="s">
        <v>554</v>
      </c>
      <c r="F417" s="3" t="s">
        <v>495</v>
      </c>
      <c r="G417" s="3" t="s">
        <v>4535</v>
      </c>
      <c r="H417" s="17" t="s">
        <v>5872</v>
      </c>
      <c r="I417" s="3" t="s">
        <v>263</v>
      </c>
    </row>
    <row r="418" spans="1:9" x14ac:dyDescent="0.45">
      <c r="A418" s="3" t="s">
        <v>51</v>
      </c>
      <c r="B418" s="3" t="s">
        <v>56</v>
      </c>
      <c r="C418" t="s">
        <v>1625</v>
      </c>
      <c r="D418" s="3" t="s">
        <v>3640</v>
      </c>
      <c r="E418" s="3" t="s">
        <v>1812</v>
      </c>
      <c r="F418" s="3" t="s">
        <v>3784</v>
      </c>
      <c r="G418" s="3" t="s">
        <v>4247</v>
      </c>
      <c r="H418" s="17" t="s">
        <v>5875</v>
      </c>
      <c r="I418" s="3" t="s">
        <v>234</v>
      </c>
    </row>
    <row r="419" spans="1:9" x14ac:dyDescent="0.45">
      <c r="B419" s="3" t="s">
        <v>60</v>
      </c>
      <c r="C419" t="s">
        <v>1588</v>
      </c>
      <c r="D419" s="31" t="s">
        <v>3622</v>
      </c>
      <c r="E419" s="3" t="s">
        <v>5040</v>
      </c>
      <c r="F419" s="3" t="s">
        <v>1864</v>
      </c>
      <c r="G419" s="3" t="s">
        <v>4776</v>
      </c>
      <c r="H419" s="17" t="s">
        <v>5875</v>
      </c>
      <c r="I419" s="3" t="s">
        <v>233</v>
      </c>
    </row>
    <row r="420" spans="1:9" x14ac:dyDescent="0.45">
      <c r="A420" s="3" t="s">
        <v>41</v>
      </c>
      <c r="B420" s="3" t="s">
        <v>56</v>
      </c>
      <c r="C420" t="s">
        <v>1578</v>
      </c>
      <c r="D420" s="3" t="s">
        <v>3623</v>
      </c>
      <c r="E420" s="3" t="s">
        <v>1776</v>
      </c>
      <c r="F420" s="3" t="s">
        <v>4963</v>
      </c>
      <c r="G420" s="3" t="s">
        <v>5091</v>
      </c>
      <c r="H420" s="17" t="s">
        <v>5875</v>
      </c>
      <c r="I420" s="3" t="s">
        <v>233</v>
      </c>
    </row>
    <row r="421" spans="1:9" x14ac:dyDescent="0.45">
      <c r="A421" s="3" t="s">
        <v>55</v>
      </c>
      <c r="B421" s="3" t="s">
        <v>34</v>
      </c>
      <c r="C421" t="s">
        <v>1008</v>
      </c>
      <c r="D421" s="3" t="s">
        <v>3432</v>
      </c>
      <c r="E421" s="3" t="s">
        <v>1009</v>
      </c>
      <c r="F421" s="3" t="s">
        <v>1010</v>
      </c>
      <c r="G421" s="3" t="s">
        <v>4355</v>
      </c>
      <c r="H421" s="17" t="s">
        <v>5806</v>
      </c>
      <c r="I421" s="3" t="s">
        <v>263</v>
      </c>
    </row>
    <row r="422" spans="1:9" x14ac:dyDescent="0.45">
      <c r="A422" s="3" t="s">
        <v>42</v>
      </c>
      <c r="B422" s="3" t="s">
        <v>56</v>
      </c>
      <c r="C422" t="s">
        <v>1614</v>
      </c>
      <c r="D422" s="3" t="s">
        <v>5609</v>
      </c>
      <c r="E422" s="3" t="s">
        <v>1777</v>
      </c>
      <c r="F422" s="3" t="s">
        <v>5267</v>
      </c>
      <c r="G422" s="3" t="s">
        <v>4588</v>
      </c>
      <c r="H422" s="17" t="s">
        <v>5875</v>
      </c>
      <c r="I422" s="3" t="s">
        <v>233</v>
      </c>
    </row>
    <row r="423" spans="1:9" x14ac:dyDescent="0.45">
      <c r="A423" s="3" t="s">
        <v>41</v>
      </c>
      <c r="B423" s="3" t="s">
        <v>56</v>
      </c>
      <c r="C423" t="s">
        <v>302</v>
      </c>
      <c r="D423" s="3" t="s">
        <v>5615</v>
      </c>
      <c r="E423" s="3" t="s">
        <v>777</v>
      </c>
      <c r="F423" s="3" t="s">
        <v>775</v>
      </c>
      <c r="G423" s="3" t="s">
        <v>4146</v>
      </c>
      <c r="H423" s="17" t="s">
        <v>5871</v>
      </c>
      <c r="I423" s="3" t="s">
        <v>233</v>
      </c>
    </row>
    <row r="424" spans="1:9" x14ac:dyDescent="0.45">
      <c r="A424" s="3" t="s">
        <v>51</v>
      </c>
      <c r="B424" s="3" t="s">
        <v>56</v>
      </c>
      <c r="C424" t="s">
        <v>364</v>
      </c>
      <c r="D424" s="3" t="s">
        <v>5726</v>
      </c>
      <c r="E424" s="3" t="s">
        <v>776</v>
      </c>
      <c r="F424" s="3" t="s">
        <v>778</v>
      </c>
      <c r="G424" s="3" t="s">
        <v>4414</v>
      </c>
      <c r="H424" s="17" t="s">
        <v>5871</v>
      </c>
      <c r="I424" s="3" t="s">
        <v>263</v>
      </c>
    </row>
    <row r="425" spans="1:9" x14ac:dyDescent="0.45">
      <c r="A425" s="3" t="s">
        <v>55</v>
      </c>
      <c r="B425" s="3" t="s">
        <v>34</v>
      </c>
      <c r="C425" t="s">
        <v>675</v>
      </c>
      <c r="D425" s="3" t="s">
        <v>3169</v>
      </c>
      <c r="E425" s="3" t="s">
        <v>779</v>
      </c>
      <c r="F425" s="3" t="s">
        <v>780</v>
      </c>
      <c r="G425" s="3" t="s">
        <v>4946</v>
      </c>
      <c r="H425" s="17" t="s">
        <v>5873</v>
      </c>
      <c r="I425" s="3" t="s">
        <v>263</v>
      </c>
    </row>
    <row r="426" spans="1:9" x14ac:dyDescent="0.45">
      <c r="B426" s="3" t="s">
        <v>61</v>
      </c>
      <c r="C426" t="s">
        <v>1342</v>
      </c>
      <c r="D426" s="3" t="s">
        <v>5547</v>
      </c>
      <c r="F426" s="3" t="s">
        <v>1685</v>
      </c>
      <c r="G426" s="3" t="s">
        <v>4313</v>
      </c>
      <c r="H426" s="17" t="s">
        <v>5874</v>
      </c>
      <c r="I426" s="3" t="s">
        <v>263</v>
      </c>
    </row>
    <row r="427" spans="1:9" x14ac:dyDescent="0.45">
      <c r="B427" s="3" t="s">
        <v>61</v>
      </c>
      <c r="C427" t="s">
        <v>348</v>
      </c>
      <c r="D427" s="3" t="s">
        <v>5765</v>
      </c>
      <c r="F427" s="3" t="s">
        <v>5138</v>
      </c>
      <c r="G427" s="3" t="s">
        <v>4313</v>
      </c>
      <c r="H427" s="17" t="s">
        <v>5871</v>
      </c>
      <c r="I427" s="3" t="s">
        <v>263</v>
      </c>
    </row>
    <row r="428" spans="1:9" x14ac:dyDescent="0.45">
      <c r="A428" s="3" t="s">
        <v>55</v>
      </c>
      <c r="B428" s="3" t="s">
        <v>34</v>
      </c>
      <c r="C428" t="s">
        <v>2550</v>
      </c>
      <c r="D428" s="3" t="s">
        <v>5536</v>
      </c>
      <c r="E428" s="3" t="s">
        <v>3871</v>
      </c>
      <c r="F428" s="3" t="s">
        <v>3785</v>
      </c>
      <c r="G428" s="3" t="s">
        <v>5110</v>
      </c>
      <c r="H428" s="17" t="s">
        <v>5870</v>
      </c>
      <c r="I428" s="3" t="s">
        <v>263</v>
      </c>
    </row>
    <row r="429" spans="1:9" x14ac:dyDescent="0.45">
      <c r="A429" s="3" t="s">
        <v>41</v>
      </c>
      <c r="B429" s="3" t="s">
        <v>56</v>
      </c>
      <c r="C429" t="s">
        <v>2427</v>
      </c>
      <c r="D429" s="3" t="s">
        <v>5712</v>
      </c>
      <c r="E429" s="3" t="s">
        <v>2639</v>
      </c>
      <c r="F429" s="3" t="s">
        <v>2815</v>
      </c>
      <c r="G429" s="3" t="s">
        <v>4096</v>
      </c>
      <c r="H429" s="17" t="s">
        <v>5878</v>
      </c>
      <c r="I429" s="3" t="s">
        <v>263</v>
      </c>
    </row>
    <row r="430" spans="1:9" x14ac:dyDescent="0.45">
      <c r="B430" s="3" t="s">
        <v>60</v>
      </c>
      <c r="C430" t="s">
        <v>1572</v>
      </c>
      <c r="D430" s="31" t="s">
        <v>5846</v>
      </c>
      <c r="F430" s="3" t="s">
        <v>3786</v>
      </c>
      <c r="G430" s="3" t="s">
        <v>5079</v>
      </c>
      <c r="H430" s="17" t="s">
        <v>5875</v>
      </c>
      <c r="I430" s="3" t="s">
        <v>233</v>
      </c>
    </row>
    <row r="431" spans="1:9" x14ac:dyDescent="0.45">
      <c r="B431" s="3" t="s">
        <v>60</v>
      </c>
      <c r="C431" t="s">
        <v>936</v>
      </c>
      <c r="D431" s="3" t="s">
        <v>3200</v>
      </c>
      <c r="E431" s="3" t="s">
        <v>1011</v>
      </c>
      <c r="F431" s="3" t="s">
        <v>1298</v>
      </c>
      <c r="G431" s="3" t="s">
        <v>4720</v>
      </c>
      <c r="H431" s="17" t="s">
        <v>5806</v>
      </c>
      <c r="I431" s="3" t="s">
        <v>234</v>
      </c>
    </row>
    <row r="432" spans="1:9" x14ac:dyDescent="0.45">
      <c r="B432" s="3" t="s">
        <v>60</v>
      </c>
      <c r="C432" t="s">
        <v>1632</v>
      </c>
      <c r="D432" s="3" t="s">
        <v>5553</v>
      </c>
      <c r="E432" s="3" t="s">
        <v>3924</v>
      </c>
      <c r="F432" s="3" t="s">
        <v>3787</v>
      </c>
      <c r="G432" s="3" t="s">
        <v>4690</v>
      </c>
      <c r="H432" s="17" t="s">
        <v>5875</v>
      </c>
      <c r="I432" s="3" t="s">
        <v>234</v>
      </c>
    </row>
    <row r="433" spans="1:9" x14ac:dyDescent="0.45">
      <c r="A433" s="3" t="s">
        <v>42</v>
      </c>
      <c r="B433" s="3" t="s">
        <v>56</v>
      </c>
      <c r="C433" t="s">
        <v>411</v>
      </c>
      <c r="D433" s="3" t="s">
        <v>5604</v>
      </c>
      <c r="E433" s="3" t="s">
        <v>529</v>
      </c>
      <c r="F433" s="3" t="s">
        <v>5160</v>
      </c>
      <c r="G433" s="3" t="s">
        <v>4789</v>
      </c>
      <c r="H433" s="17" t="s">
        <v>5872</v>
      </c>
      <c r="I433" s="3" t="s">
        <v>234</v>
      </c>
    </row>
    <row r="434" spans="1:9" x14ac:dyDescent="0.45">
      <c r="A434" s="3" t="s">
        <v>41</v>
      </c>
      <c r="B434" s="3" t="s">
        <v>56</v>
      </c>
      <c r="C434" t="s">
        <v>937</v>
      </c>
      <c r="D434" s="3" t="s">
        <v>5652</v>
      </c>
      <c r="E434" s="3" t="s">
        <v>1097</v>
      </c>
      <c r="F434" s="3" t="s">
        <v>5204</v>
      </c>
      <c r="G434" s="3" t="s">
        <v>4522</v>
      </c>
      <c r="H434" s="17" t="s">
        <v>5806</v>
      </c>
      <c r="I434" s="3" t="s">
        <v>234</v>
      </c>
    </row>
    <row r="435" spans="1:9" x14ac:dyDescent="0.45">
      <c r="A435" s="3" t="s">
        <v>41</v>
      </c>
      <c r="B435" s="3" t="s">
        <v>56</v>
      </c>
      <c r="C435" t="s">
        <v>336</v>
      </c>
      <c r="D435" s="3" t="s">
        <v>5626</v>
      </c>
      <c r="E435" s="3" t="s">
        <v>781</v>
      </c>
      <c r="F435" s="3" t="s">
        <v>5139</v>
      </c>
      <c r="G435" s="3" t="s">
        <v>4252</v>
      </c>
      <c r="H435" s="17" t="s">
        <v>5871</v>
      </c>
      <c r="I435" s="3" t="s">
        <v>263</v>
      </c>
    </row>
    <row r="436" spans="1:9" x14ac:dyDescent="0.45">
      <c r="A436" s="3" t="s">
        <v>41</v>
      </c>
      <c r="B436" s="3" t="s">
        <v>56</v>
      </c>
      <c r="C436" t="s">
        <v>2390</v>
      </c>
      <c r="D436" s="3" t="s">
        <v>3443</v>
      </c>
      <c r="E436" s="3" t="s">
        <v>2609</v>
      </c>
      <c r="F436" s="3" t="s">
        <v>2797</v>
      </c>
      <c r="G436" s="3" t="s">
        <v>4659</v>
      </c>
      <c r="H436" s="17" t="s">
        <v>5878</v>
      </c>
      <c r="I436" s="3" t="s">
        <v>234</v>
      </c>
    </row>
    <row r="437" spans="1:9" x14ac:dyDescent="0.45">
      <c r="A437" s="3" t="s">
        <v>41</v>
      </c>
      <c r="B437" s="3" t="s">
        <v>56</v>
      </c>
      <c r="C437" t="s">
        <v>1671</v>
      </c>
      <c r="D437" s="3" t="s">
        <v>3273</v>
      </c>
      <c r="E437" s="3" t="s">
        <v>1835</v>
      </c>
      <c r="F437" s="3" t="s">
        <v>5288</v>
      </c>
      <c r="G437" s="3" t="s">
        <v>4495</v>
      </c>
      <c r="H437" s="17" t="s">
        <v>5875</v>
      </c>
      <c r="I437" s="3" t="s">
        <v>263</v>
      </c>
    </row>
    <row r="438" spans="1:9" x14ac:dyDescent="0.45">
      <c r="B438" s="3" t="s">
        <v>61</v>
      </c>
      <c r="C438" t="s">
        <v>966</v>
      </c>
      <c r="D438" s="3" t="s">
        <v>3218</v>
      </c>
      <c r="F438" s="3" t="s">
        <v>1330</v>
      </c>
      <c r="G438" s="3" t="s">
        <v>4371</v>
      </c>
      <c r="H438" s="17" t="s">
        <v>5806</v>
      </c>
      <c r="I438" s="3" t="s">
        <v>263</v>
      </c>
    </row>
    <row r="439" spans="1:9" x14ac:dyDescent="0.45">
      <c r="A439" s="3" t="s">
        <v>51</v>
      </c>
      <c r="B439" s="3" t="s">
        <v>56</v>
      </c>
      <c r="C439" t="s">
        <v>1386</v>
      </c>
      <c r="D439" s="3" t="s">
        <v>3293</v>
      </c>
      <c r="E439" s="3" t="s">
        <v>1538</v>
      </c>
      <c r="F439" s="3" t="s">
        <v>5302</v>
      </c>
      <c r="G439" s="3" t="s">
        <v>4312</v>
      </c>
      <c r="H439" s="17" t="s">
        <v>5876</v>
      </c>
      <c r="I439" s="3" t="s">
        <v>234</v>
      </c>
    </row>
    <row r="440" spans="1:9" x14ac:dyDescent="0.45">
      <c r="A440" s="3" t="s">
        <v>41</v>
      </c>
      <c r="B440" s="3" t="s">
        <v>56</v>
      </c>
      <c r="C440" t="s">
        <v>2018</v>
      </c>
      <c r="D440" s="3" t="s">
        <v>3451</v>
      </c>
      <c r="E440" s="3" t="s">
        <v>2067</v>
      </c>
      <c r="F440" s="3" t="s">
        <v>5257</v>
      </c>
      <c r="G440" s="3" t="s">
        <v>4576</v>
      </c>
      <c r="H440" s="17" t="s">
        <v>5874</v>
      </c>
      <c r="I440" s="3" t="s">
        <v>263</v>
      </c>
    </row>
    <row r="441" spans="1:9" x14ac:dyDescent="0.45">
      <c r="B441" s="3" t="s">
        <v>101</v>
      </c>
      <c r="C441" t="s">
        <v>1675</v>
      </c>
      <c r="D441" s="3" t="s">
        <v>3438</v>
      </c>
      <c r="E441" s="3" t="s">
        <v>1836</v>
      </c>
      <c r="F441" s="3" t="s">
        <v>1904</v>
      </c>
      <c r="G441" s="3" t="s">
        <v>4666</v>
      </c>
      <c r="H441" s="17" t="s">
        <v>5875</v>
      </c>
      <c r="I441" s="3" t="s">
        <v>263</v>
      </c>
    </row>
    <row r="442" spans="1:9" x14ac:dyDescent="0.45">
      <c r="A442" s="3" t="s">
        <v>41</v>
      </c>
      <c r="B442" s="3" t="s">
        <v>56</v>
      </c>
      <c r="C442" t="s">
        <v>1337</v>
      </c>
      <c r="D442" s="3" t="s">
        <v>3284</v>
      </c>
      <c r="E442" s="3" t="s">
        <v>1497</v>
      </c>
      <c r="F442" s="3" t="s">
        <v>1686</v>
      </c>
      <c r="G442" s="3" t="s">
        <v>4534</v>
      </c>
      <c r="H442" s="17" t="s">
        <v>5876</v>
      </c>
      <c r="I442" s="3" t="s">
        <v>233</v>
      </c>
    </row>
    <row r="443" spans="1:9" x14ac:dyDescent="0.45">
      <c r="B443" s="3" t="s">
        <v>101</v>
      </c>
      <c r="C443" t="s">
        <v>291</v>
      </c>
      <c r="D443" s="3" t="s">
        <v>5763</v>
      </c>
      <c r="E443" s="3" t="s">
        <v>782</v>
      </c>
      <c r="F443" s="3" t="s">
        <v>5125</v>
      </c>
      <c r="G443" s="3" t="s">
        <v>4670</v>
      </c>
      <c r="H443" s="17" t="s">
        <v>5871</v>
      </c>
      <c r="I443" s="3" t="s">
        <v>233</v>
      </c>
    </row>
    <row r="444" spans="1:9" x14ac:dyDescent="0.45">
      <c r="A444" s="3" t="s">
        <v>51</v>
      </c>
      <c r="B444" s="3" t="s">
        <v>56</v>
      </c>
      <c r="C444" t="s">
        <v>921</v>
      </c>
      <c r="D444" s="3" t="s">
        <v>3201</v>
      </c>
      <c r="E444" s="3" t="s">
        <v>1098</v>
      </c>
      <c r="F444" s="3" t="s">
        <v>1310</v>
      </c>
      <c r="G444" s="3" t="s">
        <v>4447</v>
      </c>
      <c r="H444" s="17" t="s">
        <v>5806</v>
      </c>
      <c r="I444" s="3" t="s">
        <v>234</v>
      </c>
    </row>
    <row r="445" spans="1:9" x14ac:dyDescent="0.45">
      <c r="B445" s="3" t="s">
        <v>60</v>
      </c>
      <c r="C445" t="s">
        <v>580</v>
      </c>
      <c r="D445" s="3" t="s">
        <v>5766</v>
      </c>
      <c r="E445" s="3" t="s">
        <v>783</v>
      </c>
      <c r="F445" s="3" t="s">
        <v>784</v>
      </c>
      <c r="G445" s="3" t="s">
        <v>4683</v>
      </c>
      <c r="H445" s="17" t="s">
        <v>5873</v>
      </c>
      <c r="I445" s="3" t="s">
        <v>233</v>
      </c>
    </row>
    <row r="446" spans="1:9" x14ac:dyDescent="0.45">
      <c r="A446" s="3" t="s">
        <v>51</v>
      </c>
      <c r="B446" s="3" t="s">
        <v>56</v>
      </c>
      <c r="C446" t="s">
        <v>1365</v>
      </c>
      <c r="D446" s="3" t="s">
        <v>3266</v>
      </c>
      <c r="E446" s="3" t="s">
        <v>1550</v>
      </c>
      <c r="F446" s="3" t="s">
        <v>3788</v>
      </c>
      <c r="G446" s="3" t="s">
        <v>4174</v>
      </c>
      <c r="H446" s="17" t="s">
        <v>5875</v>
      </c>
      <c r="I446" s="3" t="s">
        <v>234</v>
      </c>
    </row>
    <row r="447" spans="1:9" x14ac:dyDescent="0.45">
      <c r="A447" s="3" t="s">
        <v>41</v>
      </c>
      <c r="B447" s="3" t="s">
        <v>56</v>
      </c>
      <c r="C447" t="s">
        <v>1367</v>
      </c>
      <c r="D447" s="3" t="s">
        <v>3294</v>
      </c>
      <c r="E447" s="3" t="s">
        <v>1508</v>
      </c>
      <c r="F447" s="3" t="s">
        <v>1720</v>
      </c>
      <c r="G447" s="3" t="s">
        <v>4165</v>
      </c>
      <c r="H447" s="17" t="s">
        <v>5876</v>
      </c>
      <c r="I447" s="3" t="s">
        <v>234</v>
      </c>
    </row>
    <row r="448" spans="1:9" x14ac:dyDescent="0.45">
      <c r="B448" s="3" t="s">
        <v>60</v>
      </c>
      <c r="C448" t="s">
        <v>1935</v>
      </c>
      <c r="D448" s="3" t="s">
        <v>3598</v>
      </c>
      <c r="E448" s="3" t="s">
        <v>3925</v>
      </c>
      <c r="F448" s="3" t="s">
        <v>2055</v>
      </c>
      <c r="G448" s="3" t="s">
        <v>4743</v>
      </c>
      <c r="H448" s="17" t="s">
        <v>5874</v>
      </c>
      <c r="I448" s="3" t="s">
        <v>234</v>
      </c>
    </row>
    <row r="449" spans="1:9" x14ac:dyDescent="0.45">
      <c r="A449" s="3" t="s">
        <v>41</v>
      </c>
      <c r="B449" s="3" t="s">
        <v>56</v>
      </c>
      <c r="C449" t="s">
        <v>2345</v>
      </c>
      <c r="D449" s="3" t="s">
        <v>3369</v>
      </c>
      <c r="E449" s="3" t="s">
        <v>2610</v>
      </c>
      <c r="F449" s="3" t="s">
        <v>3789</v>
      </c>
      <c r="G449" s="3" t="s">
        <v>4308</v>
      </c>
      <c r="H449" s="17" t="s">
        <v>5878</v>
      </c>
      <c r="I449" s="3" t="s">
        <v>234</v>
      </c>
    </row>
    <row r="450" spans="1:9" x14ac:dyDescent="0.45">
      <c r="B450" s="3" t="s">
        <v>56</v>
      </c>
      <c r="C450" t="s">
        <v>2532</v>
      </c>
      <c r="D450" s="3" t="s">
        <v>2958</v>
      </c>
      <c r="F450" s="29" t="s">
        <v>5422</v>
      </c>
      <c r="G450" s="3" t="s">
        <v>4518</v>
      </c>
      <c r="H450" s="17" t="s">
        <v>5870</v>
      </c>
      <c r="I450" s="3" t="s">
        <v>263</v>
      </c>
    </row>
    <row r="451" spans="1:9" x14ac:dyDescent="0.45">
      <c r="B451" s="3" t="s">
        <v>56</v>
      </c>
      <c r="C451" t="s">
        <v>1602</v>
      </c>
      <c r="D451" s="3" t="s">
        <v>3256</v>
      </c>
      <c r="E451" s="3" t="s">
        <v>1778</v>
      </c>
      <c r="F451" s="3" t="s">
        <v>1865</v>
      </c>
      <c r="G451" s="3" t="s">
        <v>3983</v>
      </c>
      <c r="H451" s="17" t="s">
        <v>5875</v>
      </c>
      <c r="I451" s="3" t="s">
        <v>233</v>
      </c>
    </row>
    <row r="452" spans="1:9" x14ac:dyDescent="0.45">
      <c r="B452" s="3" t="s">
        <v>56</v>
      </c>
      <c r="C452" t="s">
        <v>652</v>
      </c>
      <c r="D452" s="3" t="s">
        <v>3533</v>
      </c>
      <c r="F452" s="3" t="s">
        <v>785</v>
      </c>
      <c r="G452" s="3" t="s">
        <v>5020</v>
      </c>
      <c r="H452" s="17" t="s">
        <v>5873</v>
      </c>
      <c r="I452" s="3" t="s">
        <v>263</v>
      </c>
    </row>
    <row r="453" spans="1:9" x14ac:dyDescent="0.45">
      <c r="B453" s="3" t="s">
        <v>60</v>
      </c>
      <c r="C453" t="s">
        <v>1604</v>
      </c>
      <c r="D453" s="3" t="s">
        <v>5548</v>
      </c>
      <c r="E453" s="3" t="s">
        <v>3926</v>
      </c>
      <c r="F453" s="3" t="s">
        <v>3790</v>
      </c>
      <c r="G453" s="3" t="s">
        <v>4744</v>
      </c>
      <c r="H453" s="17" t="s">
        <v>5875</v>
      </c>
      <c r="I453" s="3" t="s">
        <v>233</v>
      </c>
    </row>
    <row r="454" spans="1:9" x14ac:dyDescent="0.45">
      <c r="A454" s="3" t="s">
        <v>41</v>
      </c>
      <c r="B454" s="3" t="s">
        <v>56</v>
      </c>
      <c r="C454" t="s">
        <v>282</v>
      </c>
      <c r="D454" s="3" t="s">
        <v>2983</v>
      </c>
      <c r="E454" s="3" t="s">
        <v>786</v>
      </c>
      <c r="F454" s="3" t="s">
        <v>787</v>
      </c>
      <c r="G454" s="3" t="s">
        <v>4201</v>
      </c>
      <c r="H454" s="17" t="s">
        <v>5871</v>
      </c>
      <c r="I454" s="3" t="s">
        <v>233</v>
      </c>
    </row>
    <row r="455" spans="1:9" x14ac:dyDescent="0.45">
      <c r="A455" s="3" t="s">
        <v>51</v>
      </c>
      <c r="B455" s="3" t="s">
        <v>56</v>
      </c>
      <c r="C455" t="s">
        <v>1621</v>
      </c>
      <c r="D455" s="3" t="s">
        <v>5735</v>
      </c>
      <c r="E455" s="3" t="s">
        <v>1813</v>
      </c>
      <c r="F455" s="3" t="s">
        <v>1892</v>
      </c>
      <c r="G455" s="3" t="s">
        <v>4178</v>
      </c>
      <c r="H455" s="17" t="s">
        <v>5875</v>
      </c>
      <c r="I455" s="3" t="s">
        <v>234</v>
      </c>
    </row>
    <row r="456" spans="1:9" x14ac:dyDescent="0.45">
      <c r="A456" s="3" t="s">
        <v>51</v>
      </c>
      <c r="B456" s="3" t="s">
        <v>56</v>
      </c>
      <c r="C456" t="s">
        <v>392</v>
      </c>
      <c r="D456" s="3" t="s">
        <v>3047</v>
      </c>
      <c r="E456" s="3" t="s">
        <v>505</v>
      </c>
      <c r="F456" s="3" t="s">
        <v>5151</v>
      </c>
      <c r="G456" s="3" t="s">
        <v>4642</v>
      </c>
      <c r="H456" s="17" t="s">
        <v>5872</v>
      </c>
      <c r="I456" s="3" t="s">
        <v>233</v>
      </c>
    </row>
    <row r="457" spans="1:9" x14ac:dyDescent="0.45">
      <c r="A457" s="3" t="s">
        <v>41</v>
      </c>
      <c r="B457" s="3" t="s">
        <v>56</v>
      </c>
      <c r="C457" t="s">
        <v>316</v>
      </c>
      <c r="D457" s="3" t="s">
        <v>2999</v>
      </c>
      <c r="E457" s="3" t="s">
        <v>788</v>
      </c>
      <c r="F457" s="29" t="s">
        <v>5456</v>
      </c>
      <c r="G457" s="3" t="s">
        <v>5092</v>
      </c>
      <c r="H457" s="17" t="s">
        <v>5871</v>
      </c>
      <c r="I457" s="3" t="s">
        <v>234</v>
      </c>
    </row>
    <row r="458" spans="1:9" x14ac:dyDescent="0.45">
      <c r="A458" s="3" t="s">
        <v>41</v>
      </c>
      <c r="B458" s="3" t="s">
        <v>56</v>
      </c>
      <c r="C458" t="s">
        <v>676</v>
      </c>
      <c r="D458" s="3" t="s">
        <v>3170</v>
      </c>
      <c r="E458" s="3" t="s">
        <v>789</v>
      </c>
      <c r="F458" s="3" t="s">
        <v>5489</v>
      </c>
      <c r="G458" s="3" t="s">
        <v>4281</v>
      </c>
      <c r="H458" s="17" t="s">
        <v>5873</v>
      </c>
      <c r="I458" s="3" t="s">
        <v>263</v>
      </c>
    </row>
    <row r="459" spans="1:9" x14ac:dyDescent="0.45">
      <c r="B459" s="3" t="s">
        <v>56</v>
      </c>
      <c r="C459" t="s">
        <v>1343</v>
      </c>
      <c r="D459" s="3" t="s">
        <v>3285</v>
      </c>
      <c r="F459" s="3" t="s">
        <v>1687</v>
      </c>
      <c r="G459" s="3" t="s">
        <v>4029</v>
      </c>
      <c r="H459" s="17" t="s">
        <v>5876</v>
      </c>
      <c r="I459" s="3" t="s">
        <v>233</v>
      </c>
    </row>
    <row r="460" spans="1:9" x14ac:dyDescent="0.45">
      <c r="A460" s="3" t="s">
        <v>41</v>
      </c>
      <c r="B460" s="3" t="s">
        <v>56</v>
      </c>
      <c r="C460" t="s">
        <v>2536</v>
      </c>
      <c r="D460" s="3" t="s">
        <v>2959</v>
      </c>
      <c r="E460" s="3" t="s">
        <v>2757</v>
      </c>
      <c r="F460" s="3" t="s">
        <v>5424</v>
      </c>
      <c r="G460" s="3" t="s">
        <v>4628</v>
      </c>
      <c r="H460" s="17" t="s">
        <v>5870</v>
      </c>
      <c r="I460" s="3" t="s">
        <v>263</v>
      </c>
    </row>
    <row r="461" spans="1:9" x14ac:dyDescent="0.45">
      <c r="A461" s="3" t="s">
        <v>55</v>
      </c>
      <c r="B461" s="3" t="s">
        <v>34</v>
      </c>
      <c r="C461" t="s">
        <v>983</v>
      </c>
      <c r="D461" s="3" t="s">
        <v>3581</v>
      </c>
      <c r="E461" s="3" t="s">
        <v>1198</v>
      </c>
      <c r="F461" s="3" t="s">
        <v>1331</v>
      </c>
      <c r="G461" s="3" t="s">
        <v>4922</v>
      </c>
      <c r="H461" s="17" t="s">
        <v>5806</v>
      </c>
      <c r="I461" s="3" t="s">
        <v>263</v>
      </c>
    </row>
    <row r="462" spans="1:9" x14ac:dyDescent="0.45">
      <c r="A462" s="3" t="s">
        <v>41</v>
      </c>
      <c r="B462" s="3" t="s">
        <v>56</v>
      </c>
      <c r="C462" t="s">
        <v>616</v>
      </c>
      <c r="D462" s="3" t="s">
        <v>3521</v>
      </c>
      <c r="E462" s="3" t="s">
        <v>790</v>
      </c>
      <c r="F462" s="3" t="s">
        <v>5487</v>
      </c>
      <c r="G462" s="3" t="s">
        <v>4462</v>
      </c>
      <c r="H462" s="17" t="s">
        <v>5873</v>
      </c>
      <c r="I462" s="3" t="s">
        <v>234</v>
      </c>
    </row>
    <row r="463" spans="1:9" x14ac:dyDescent="0.45">
      <c r="A463" s="3" t="s">
        <v>41</v>
      </c>
      <c r="B463" s="3" t="s">
        <v>56</v>
      </c>
      <c r="C463" t="s">
        <v>1926</v>
      </c>
      <c r="D463" s="3" t="s">
        <v>3589</v>
      </c>
      <c r="E463" s="3" t="s">
        <v>1965</v>
      </c>
      <c r="F463" s="3" t="s">
        <v>2043</v>
      </c>
      <c r="G463" s="3" t="s">
        <v>4523</v>
      </c>
      <c r="H463" s="17" t="s">
        <v>5874</v>
      </c>
      <c r="I463" s="3" t="s">
        <v>233</v>
      </c>
    </row>
    <row r="464" spans="1:9" x14ac:dyDescent="0.45">
      <c r="A464" s="3" t="s">
        <v>51</v>
      </c>
      <c r="B464" s="3" t="s">
        <v>56</v>
      </c>
      <c r="C464" t="s">
        <v>1946</v>
      </c>
      <c r="D464" s="3" t="s">
        <v>3599</v>
      </c>
      <c r="E464" s="3" t="s">
        <v>1984</v>
      </c>
      <c r="F464" s="3" t="s">
        <v>2056</v>
      </c>
      <c r="G464" s="3" t="s">
        <v>4318</v>
      </c>
      <c r="H464" s="17" t="s">
        <v>5874</v>
      </c>
      <c r="I464" s="3" t="s">
        <v>234</v>
      </c>
    </row>
    <row r="465" spans="1:9" x14ac:dyDescent="0.45">
      <c r="A465" s="3" t="s">
        <v>51</v>
      </c>
      <c r="B465" s="3" t="s">
        <v>56</v>
      </c>
      <c r="C465" t="s">
        <v>1447</v>
      </c>
      <c r="D465" s="3" t="s">
        <v>3666</v>
      </c>
      <c r="E465" s="3" t="s">
        <v>1555</v>
      </c>
      <c r="F465" s="3" t="s">
        <v>5317</v>
      </c>
      <c r="G465" s="3" t="s">
        <v>4810</v>
      </c>
      <c r="H465" s="17" t="s">
        <v>5876</v>
      </c>
      <c r="I465" s="3" t="s">
        <v>263</v>
      </c>
    </row>
    <row r="466" spans="1:9" x14ac:dyDescent="0.45">
      <c r="A466" s="3" t="s">
        <v>41</v>
      </c>
      <c r="B466" s="3" t="s">
        <v>56</v>
      </c>
      <c r="C466" t="s">
        <v>1377</v>
      </c>
      <c r="D466" s="3" t="s">
        <v>5679</v>
      </c>
      <c r="E466" s="3" t="s">
        <v>1500</v>
      </c>
      <c r="F466" s="3" t="s">
        <v>1721</v>
      </c>
      <c r="G466" s="3" t="s">
        <v>4254</v>
      </c>
      <c r="H466" s="17" t="s">
        <v>5875</v>
      </c>
      <c r="I466" s="3" t="s">
        <v>263</v>
      </c>
    </row>
    <row r="467" spans="1:9" x14ac:dyDescent="0.45">
      <c r="A467" s="3" t="s">
        <v>41</v>
      </c>
      <c r="B467" s="3" t="s">
        <v>56</v>
      </c>
      <c r="C467" t="s">
        <v>569</v>
      </c>
      <c r="D467" s="3" t="s">
        <v>3117</v>
      </c>
      <c r="E467" s="3" t="s">
        <v>791</v>
      </c>
      <c r="F467" s="29" t="s">
        <v>5166</v>
      </c>
      <c r="G467" s="3" t="s">
        <v>4616</v>
      </c>
      <c r="H467" s="17" t="s">
        <v>5873</v>
      </c>
      <c r="I467" s="3" t="s">
        <v>233</v>
      </c>
    </row>
    <row r="468" spans="1:9" x14ac:dyDescent="0.45">
      <c r="A468" s="3" t="s">
        <v>41</v>
      </c>
      <c r="B468" s="3" t="s">
        <v>56</v>
      </c>
      <c r="C468" t="s">
        <v>2551</v>
      </c>
      <c r="D468" s="3" t="s">
        <v>2960</v>
      </c>
      <c r="E468" s="3" t="s">
        <v>2645</v>
      </c>
      <c r="F468" s="3" t="s">
        <v>5425</v>
      </c>
      <c r="G468" s="3" t="s">
        <v>4603</v>
      </c>
      <c r="H468" s="17" t="s">
        <v>5870</v>
      </c>
      <c r="I468" s="3" t="s">
        <v>263</v>
      </c>
    </row>
    <row r="469" spans="1:9" x14ac:dyDescent="0.45">
      <c r="B469" s="3" t="s">
        <v>60</v>
      </c>
      <c r="C469" t="s">
        <v>2552</v>
      </c>
      <c r="D469" s="3" t="s">
        <v>2961</v>
      </c>
      <c r="E469" s="3" t="s">
        <v>3927</v>
      </c>
      <c r="F469" s="3" t="s">
        <v>2758</v>
      </c>
      <c r="G469" s="3" t="s">
        <v>4708</v>
      </c>
      <c r="H469" s="17" t="s">
        <v>5870</v>
      </c>
      <c r="I469" s="3" t="s">
        <v>263</v>
      </c>
    </row>
    <row r="470" spans="1:9" x14ac:dyDescent="0.45">
      <c r="B470" s="3" t="s">
        <v>56</v>
      </c>
      <c r="C470" t="s">
        <v>2157</v>
      </c>
      <c r="D470" s="3" t="s">
        <v>5567</v>
      </c>
      <c r="F470" s="3" t="s">
        <v>2290</v>
      </c>
      <c r="G470" s="3" t="s">
        <v>5108</v>
      </c>
      <c r="H470" s="17" t="s">
        <v>5877</v>
      </c>
      <c r="I470" s="3" t="s">
        <v>234</v>
      </c>
    </row>
    <row r="471" spans="1:9" x14ac:dyDescent="0.45">
      <c r="B471" s="3" t="s">
        <v>60</v>
      </c>
      <c r="C471" t="s">
        <v>285</v>
      </c>
      <c r="D471" s="3" t="s">
        <v>2984</v>
      </c>
      <c r="E471" s="3" t="s">
        <v>792</v>
      </c>
      <c r="F471" s="3" t="s">
        <v>3791</v>
      </c>
      <c r="G471" s="3" t="s">
        <v>4685</v>
      </c>
      <c r="H471" s="17" t="s">
        <v>5871</v>
      </c>
      <c r="I471" s="3" t="s">
        <v>233</v>
      </c>
    </row>
    <row r="472" spans="1:9" x14ac:dyDescent="0.45">
      <c r="B472" s="3" t="s">
        <v>60</v>
      </c>
      <c r="C472" t="s">
        <v>2321</v>
      </c>
      <c r="D472" s="3" t="s">
        <v>3349</v>
      </c>
      <c r="E472" s="3" t="s">
        <v>3928</v>
      </c>
      <c r="F472" s="3" t="s">
        <v>2780</v>
      </c>
      <c r="G472" s="3" t="s">
        <v>5080</v>
      </c>
      <c r="H472" s="17" t="s">
        <v>5878</v>
      </c>
      <c r="I472" s="3" t="s">
        <v>233</v>
      </c>
    </row>
    <row r="473" spans="1:9" x14ac:dyDescent="0.45">
      <c r="B473" s="3" t="s">
        <v>60</v>
      </c>
      <c r="C473" t="s">
        <v>610</v>
      </c>
      <c r="D473" s="3" t="s">
        <v>3150</v>
      </c>
      <c r="E473" s="3" t="s">
        <v>793</v>
      </c>
      <c r="F473" s="3" t="s">
        <v>794</v>
      </c>
      <c r="G473" s="3" t="s">
        <v>4773</v>
      </c>
      <c r="H473" s="17" t="s">
        <v>5873</v>
      </c>
      <c r="I473" s="3" t="s">
        <v>234</v>
      </c>
    </row>
    <row r="474" spans="1:9" x14ac:dyDescent="0.45">
      <c r="A474" s="3" t="s">
        <v>41</v>
      </c>
      <c r="B474" s="3" t="s">
        <v>56</v>
      </c>
      <c r="C474" t="s">
        <v>938</v>
      </c>
      <c r="D474" s="3" t="s">
        <v>3202</v>
      </c>
      <c r="E474" s="3" t="s">
        <v>1116</v>
      </c>
      <c r="F474" s="3" t="s">
        <v>5496</v>
      </c>
      <c r="G474" s="3" t="s">
        <v>4256</v>
      </c>
      <c r="H474" s="17" t="s">
        <v>5806</v>
      </c>
      <c r="I474" s="3" t="s">
        <v>234</v>
      </c>
    </row>
    <row r="475" spans="1:9" x14ac:dyDescent="0.45">
      <c r="B475" s="3" t="s">
        <v>56</v>
      </c>
      <c r="C475" t="s">
        <v>1333</v>
      </c>
      <c r="D475" s="3" t="s">
        <v>3233</v>
      </c>
      <c r="E475" s="3" t="s">
        <v>1689</v>
      </c>
      <c r="F475" s="29" t="s">
        <v>5242</v>
      </c>
      <c r="G475" s="3" t="s">
        <v>4272</v>
      </c>
      <c r="H475" s="17" t="s">
        <v>5874</v>
      </c>
      <c r="I475" s="3" t="s">
        <v>234</v>
      </c>
    </row>
    <row r="476" spans="1:9" x14ac:dyDescent="0.45">
      <c r="B476" s="3" t="s">
        <v>56</v>
      </c>
      <c r="C476" t="s">
        <v>1688</v>
      </c>
      <c r="D476" s="3" t="s">
        <v>3651</v>
      </c>
      <c r="E476" s="3" t="s">
        <v>1690</v>
      </c>
      <c r="F476" s="3" t="s">
        <v>1691</v>
      </c>
      <c r="G476" s="3" t="s">
        <v>4272</v>
      </c>
      <c r="H476" s="17" t="s">
        <v>5876</v>
      </c>
      <c r="I476" s="3" t="s">
        <v>233</v>
      </c>
    </row>
    <row r="477" spans="1:9" x14ac:dyDescent="0.45">
      <c r="A477" s="3" t="s">
        <v>41</v>
      </c>
      <c r="B477" s="3" t="s">
        <v>56</v>
      </c>
      <c r="C477" t="s">
        <v>568</v>
      </c>
      <c r="D477" s="3" t="s">
        <v>3118</v>
      </c>
      <c r="E477" s="3" t="s">
        <v>795</v>
      </c>
      <c r="F477" s="3" t="s">
        <v>5481</v>
      </c>
      <c r="G477" s="3" t="s">
        <v>4601</v>
      </c>
      <c r="H477" s="17" t="s">
        <v>5873</v>
      </c>
      <c r="I477" s="3" t="s">
        <v>233</v>
      </c>
    </row>
    <row r="478" spans="1:9" x14ac:dyDescent="0.45">
      <c r="A478" s="3" t="s">
        <v>41</v>
      </c>
      <c r="B478" s="3" t="s">
        <v>56</v>
      </c>
      <c r="C478" t="s">
        <v>1332</v>
      </c>
      <c r="D478" s="3" t="s">
        <v>5683</v>
      </c>
      <c r="E478" s="3" t="s">
        <v>1693</v>
      </c>
      <c r="F478" s="3" t="s">
        <v>1692</v>
      </c>
      <c r="G478" s="3" t="s">
        <v>4132</v>
      </c>
      <c r="H478" s="17" t="s">
        <v>5876</v>
      </c>
      <c r="I478" s="3" t="s">
        <v>233</v>
      </c>
    </row>
    <row r="479" spans="1:9" x14ac:dyDescent="0.45">
      <c r="B479" s="3" t="s">
        <v>60</v>
      </c>
      <c r="C479" t="s">
        <v>400</v>
      </c>
      <c r="D479" s="3" t="s">
        <v>3048</v>
      </c>
      <c r="E479" s="3" t="s">
        <v>506</v>
      </c>
      <c r="F479" s="3" t="s">
        <v>3792</v>
      </c>
      <c r="G479" s="3" t="s">
        <v>4868</v>
      </c>
      <c r="H479" s="17" t="s">
        <v>5872</v>
      </c>
      <c r="I479" s="3" t="s">
        <v>233</v>
      </c>
    </row>
    <row r="480" spans="1:9" x14ac:dyDescent="0.45">
      <c r="B480" s="3" t="s">
        <v>60</v>
      </c>
      <c r="C480" t="s">
        <v>324</v>
      </c>
      <c r="D480" s="3" t="s">
        <v>5764</v>
      </c>
      <c r="E480" s="3" t="s">
        <v>1012</v>
      </c>
      <c r="F480" s="3" t="s">
        <v>3793</v>
      </c>
      <c r="G480" s="3" t="s">
        <v>4869</v>
      </c>
      <c r="H480" s="17" t="s">
        <v>5871</v>
      </c>
      <c r="I480" s="3" t="s">
        <v>234</v>
      </c>
    </row>
    <row r="481" spans="1:9" x14ac:dyDescent="0.45">
      <c r="B481" s="3" t="s">
        <v>60</v>
      </c>
      <c r="C481" t="s">
        <v>1349</v>
      </c>
      <c r="D481" s="3" t="s">
        <v>3286</v>
      </c>
      <c r="E481" s="3" t="s">
        <v>1477</v>
      </c>
      <c r="F481" s="3" t="s">
        <v>3794</v>
      </c>
      <c r="G481" s="3" t="s">
        <v>4870</v>
      </c>
      <c r="H481" s="17" t="s">
        <v>5876</v>
      </c>
      <c r="I481" s="3" t="s">
        <v>233</v>
      </c>
    </row>
    <row r="482" spans="1:9" x14ac:dyDescent="0.45">
      <c r="A482" s="3" t="s">
        <v>41</v>
      </c>
      <c r="B482" s="3" t="s">
        <v>56</v>
      </c>
      <c r="C482" t="s">
        <v>1587</v>
      </c>
      <c r="D482" s="3" t="s">
        <v>3624</v>
      </c>
      <c r="E482" s="3" t="s">
        <v>1779</v>
      </c>
      <c r="F482" s="3" t="s">
        <v>3795</v>
      </c>
      <c r="G482" s="3" t="s">
        <v>4037</v>
      </c>
      <c r="H482" s="17" t="s">
        <v>5875</v>
      </c>
      <c r="I482" s="3" t="s">
        <v>233</v>
      </c>
    </row>
    <row r="483" spans="1:9" x14ac:dyDescent="0.45">
      <c r="A483" s="3" t="s">
        <v>41</v>
      </c>
      <c r="B483" s="3" t="s">
        <v>56</v>
      </c>
      <c r="C483" t="s">
        <v>2487</v>
      </c>
      <c r="D483" s="3" t="s">
        <v>2933</v>
      </c>
      <c r="E483" s="3" t="s">
        <v>2703</v>
      </c>
      <c r="F483" s="3" t="s">
        <v>5412</v>
      </c>
      <c r="G483" s="3" t="s">
        <v>4455</v>
      </c>
      <c r="H483" s="17" t="s">
        <v>5870</v>
      </c>
      <c r="I483" s="3" t="s">
        <v>234</v>
      </c>
    </row>
    <row r="484" spans="1:9" x14ac:dyDescent="0.45">
      <c r="A484" s="3" t="s">
        <v>41</v>
      </c>
      <c r="B484" s="3" t="s">
        <v>56</v>
      </c>
      <c r="C484" t="s">
        <v>327</v>
      </c>
      <c r="D484" s="3" t="s">
        <v>5619</v>
      </c>
      <c r="E484" s="3" t="s">
        <v>796</v>
      </c>
      <c r="F484" s="3" t="s">
        <v>5457</v>
      </c>
      <c r="G484" s="3" t="s">
        <v>4597</v>
      </c>
      <c r="H484" s="17" t="s">
        <v>5871</v>
      </c>
      <c r="I484" s="3" t="s">
        <v>234</v>
      </c>
    </row>
    <row r="485" spans="1:9" x14ac:dyDescent="0.45">
      <c r="A485" s="3" t="s">
        <v>51</v>
      </c>
      <c r="B485" s="3" t="s">
        <v>56</v>
      </c>
      <c r="C485" t="s">
        <v>2465</v>
      </c>
      <c r="D485" s="3" t="s">
        <v>2908</v>
      </c>
      <c r="E485" s="3" t="s">
        <v>2682</v>
      </c>
      <c r="F485" s="3" t="s">
        <v>2727</v>
      </c>
      <c r="G485" s="3" t="s">
        <v>4202</v>
      </c>
      <c r="H485" s="17" t="s">
        <v>5870</v>
      </c>
      <c r="I485" s="3" t="s">
        <v>233</v>
      </c>
    </row>
    <row r="486" spans="1:9" x14ac:dyDescent="0.45">
      <c r="A486" s="3" t="s">
        <v>41</v>
      </c>
      <c r="B486" s="3" t="s">
        <v>56</v>
      </c>
      <c r="C486" t="s">
        <v>879</v>
      </c>
      <c r="D486" s="3" t="s">
        <v>3184</v>
      </c>
      <c r="E486" s="3" t="s">
        <v>1117</v>
      </c>
      <c r="F486" s="3" t="s">
        <v>1289</v>
      </c>
      <c r="G486" s="3" t="s">
        <v>4415</v>
      </c>
      <c r="H486" s="17" t="s">
        <v>5806</v>
      </c>
      <c r="I486" s="3" t="s">
        <v>233</v>
      </c>
    </row>
    <row r="487" spans="1:9" x14ac:dyDescent="0.45">
      <c r="A487" s="3" t="s">
        <v>51</v>
      </c>
      <c r="B487" s="3" t="s">
        <v>56</v>
      </c>
      <c r="C487" t="s">
        <v>2158</v>
      </c>
      <c r="D487" s="3" t="s">
        <v>3325</v>
      </c>
      <c r="E487" s="3" t="s">
        <v>2228</v>
      </c>
      <c r="F487" s="3" t="s">
        <v>5335</v>
      </c>
      <c r="G487" s="3" t="s">
        <v>4623</v>
      </c>
      <c r="H487" s="17" t="s">
        <v>5877</v>
      </c>
      <c r="I487" s="3" t="s">
        <v>234</v>
      </c>
    </row>
    <row r="488" spans="1:9" x14ac:dyDescent="0.45">
      <c r="A488" s="3" t="s">
        <v>51</v>
      </c>
      <c r="B488" s="3" t="s">
        <v>56</v>
      </c>
      <c r="C488" t="s">
        <v>443</v>
      </c>
      <c r="D488" s="3" t="s">
        <v>3092</v>
      </c>
      <c r="E488" s="3" t="s">
        <v>556</v>
      </c>
      <c r="F488" s="3" t="s">
        <v>502</v>
      </c>
      <c r="G488" s="3" t="s">
        <v>4503</v>
      </c>
      <c r="H488" s="17" t="s">
        <v>5872</v>
      </c>
      <c r="I488" s="3" t="s">
        <v>263</v>
      </c>
    </row>
    <row r="489" spans="1:9" x14ac:dyDescent="0.45">
      <c r="A489" s="3" t="s">
        <v>42</v>
      </c>
      <c r="B489" s="3" t="s">
        <v>56</v>
      </c>
      <c r="C489" t="s">
        <v>468</v>
      </c>
      <c r="D489" s="3" t="s">
        <v>3049</v>
      </c>
      <c r="E489" s="3" t="s">
        <v>507</v>
      </c>
      <c r="F489" s="3" t="s">
        <v>470</v>
      </c>
      <c r="G489" s="3" t="s">
        <v>4798</v>
      </c>
      <c r="H489" s="17" t="s">
        <v>5872</v>
      </c>
      <c r="I489" s="3" t="s">
        <v>233</v>
      </c>
    </row>
    <row r="490" spans="1:9" x14ac:dyDescent="0.45">
      <c r="A490" s="3" t="s">
        <v>55</v>
      </c>
      <c r="B490" s="3" t="s">
        <v>34</v>
      </c>
      <c r="C490" t="s">
        <v>632</v>
      </c>
      <c r="D490" s="3" t="s">
        <v>3522</v>
      </c>
      <c r="E490" s="3" t="s">
        <v>797</v>
      </c>
      <c r="F490" s="3" t="s">
        <v>4937</v>
      </c>
      <c r="G490" s="3" t="s">
        <v>4936</v>
      </c>
      <c r="H490" s="17" t="s">
        <v>5873</v>
      </c>
      <c r="I490" s="3" t="s">
        <v>234</v>
      </c>
    </row>
    <row r="491" spans="1:9" x14ac:dyDescent="0.45">
      <c r="A491" s="3" t="s">
        <v>55</v>
      </c>
      <c r="B491" s="3" t="s">
        <v>34</v>
      </c>
      <c r="C491" t="s">
        <v>1573</v>
      </c>
      <c r="D491" s="3" t="s">
        <v>3625</v>
      </c>
      <c r="E491" s="3" t="s">
        <v>1780</v>
      </c>
      <c r="F491" s="3" t="s">
        <v>1866</v>
      </c>
      <c r="G491" s="3" t="s">
        <v>4930</v>
      </c>
      <c r="H491" s="17" t="s">
        <v>5875</v>
      </c>
      <c r="I491" s="3" t="s">
        <v>233</v>
      </c>
    </row>
    <row r="492" spans="1:9" x14ac:dyDescent="0.45">
      <c r="A492" s="3" t="s">
        <v>41</v>
      </c>
      <c r="B492" s="3" t="s">
        <v>56</v>
      </c>
      <c r="C492" t="s">
        <v>798</v>
      </c>
      <c r="D492" s="3" t="s">
        <v>3534</v>
      </c>
      <c r="E492" s="3" t="s">
        <v>799</v>
      </c>
      <c r="F492" s="3" t="s">
        <v>800</v>
      </c>
      <c r="H492" s="17" t="s">
        <v>5873</v>
      </c>
      <c r="I492" s="3" t="s">
        <v>263</v>
      </c>
    </row>
    <row r="493" spans="1:9" x14ac:dyDescent="0.45">
      <c r="B493" s="3" t="s">
        <v>60</v>
      </c>
      <c r="C493" t="s">
        <v>1448</v>
      </c>
      <c r="D493" s="3" t="s">
        <v>3667</v>
      </c>
      <c r="E493" s="3" t="s">
        <v>1494</v>
      </c>
      <c r="F493" s="3" t="s">
        <v>1742</v>
      </c>
      <c r="G493" s="3" t="s">
        <v>4370</v>
      </c>
      <c r="H493" s="17" t="s">
        <v>5876</v>
      </c>
      <c r="I493" s="3" t="s">
        <v>263</v>
      </c>
    </row>
    <row r="494" spans="1:9" x14ac:dyDescent="0.45">
      <c r="A494" s="3" t="s">
        <v>55</v>
      </c>
      <c r="B494" s="3" t="s">
        <v>34</v>
      </c>
      <c r="C494" t="s">
        <v>2510</v>
      </c>
      <c r="D494" s="3" t="s">
        <v>2934</v>
      </c>
      <c r="E494" s="3" t="s">
        <v>3872</v>
      </c>
      <c r="F494" s="3" t="s">
        <v>2742</v>
      </c>
      <c r="G494" s="3" t="s">
        <v>4920</v>
      </c>
      <c r="H494" s="17" t="s">
        <v>5870</v>
      </c>
      <c r="I494" s="3" t="s">
        <v>234</v>
      </c>
    </row>
    <row r="495" spans="1:9" x14ac:dyDescent="0.45">
      <c r="A495" s="3" t="s">
        <v>55</v>
      </c>
      <c r="B495" s="3" t="s">
        <v>34</v>
      </c>
      <c r="C495" t="s">
        <v>2495</v>
      </c>
      <c r="D495" s="3" t="s">
        <v>2935</v>
      </c>
      <c r="E495" s="3" t="s">
        <v>3873</v>
      </c>
      <c r="F495" s="3" t="s">
        <v>2743</v>
      </c>
      <c r="G495" s="3" t="s">
        <v>4966</v>
      </c>
      <c r="H495" s="17" t="s">
        <v>5870</v>
      </c>
      <c r="I495" s="3" t="s">
        <v>234</v>
      </c>
    </row>
    <row r="496" spans="1:9" x14ac:dyDescent="0.45">
      <c r="A496" s="3" t="s">
        <v>51</v>
      </c>
      <c r="B496" s="3" t="s">
        <v>56</v>
      </c>
      <c r="C496" t="s">
        <v>2320</v>
      </c>
      <c r="D496" s="3" t="s">
        <v>3350</v>
      </c>
      <c r="E496" s="3" t="s">
        <v>2582</v>
      </c>
      <c r="F496" s="3" t="s">
        <v>5356</v>
      </c>
      <c r="G496" s="3" t="s">
        <v>4010</v>
      </c>
      <c r="H496" s="17" t="s">
        <v>5878</v>
      </c>
      <c r="I496" s="3" t="s">
        <v>233</v>
      </c>
    </row>
    <row r="497" spans="1:9" x14ac:dyDescent="0.45">
      <c r="A497" s="3" t="s">
        <v>41</v>
      </c>
      <c r="B497" s="3" t="s">
        <v>56</v>
      </c>
      <c r="C497" t="s">
        <v>633</v>
      </c>
      <c r="D497" s="3" t="s">
        <v>3151</v>
      </c>
      <c r="E497" s="3" t="s">
        <v>801</v>
      </c>
      <c r="F497" s="3" t="s">
        <v>802</v>
      </c>
      <c r="G497" s="3" t="s">
        <v>4217</v>
      </c>
      <c r="H497" s="17" t="s">
        <v>5873</v>
      </c>
      <c r="I497" s="3" t="s">
        <v>234</v>
      </c>
    </row>
    <row r="498" spans="1:9" x14ac:dyDescent="0.45">
      <c r="A498" s="3" t="s">
        <v>55</v>
      </c>
      <c r="B498" s="3" t="s">
        <v>34</v>
      </c>
      <c r="C498" t="s">
        <v>2094</v>
      </c>
      <c r="D498" s="3" t="s">
        <v>3310</v>
      </c>
      <c r="E498" s="3" t="s">
        <v>3874</v>
      </c>
      <c r="F498" s="3" t="s">
        <v>2255</v>
      </c>
      <c r="G498" s="3" t="s">
        <v>4949</v>
      </c>
      <c r="H498" s="17" t="s">
        <v>5877</v>
      </c>
      <c r="I498" s="3" t="s">
        <v>233</v>
      </c>
    </row>
    <row r="499" spans="1:9" x14ac:dyDescent="0.45">
      <c r="A499" s="3" t="s">
        <v>42</v>
      </c>
      <c r="B499" s="3" t="s">
        <v>56</v>
      </c>
      <c r="C499" t="s">
        <v>2380</v>
      </c>
      <c r="D499" s="3" t="s">
        <v>5610</v>
      </c>
      <c r="E499" s="3" t="s">
        <v>2611</v>
      </c>
      <c r="F499" s="3" t="s">
        <v>5374</v>
      </c>
      <c r="G499" s="3" t="s">
        <v>4364</v>
      </c>
      <c r="H499" s="17" t="s">
        <v>5878</v>
      </c>
      <c r="I499" s="3" t="s">
        <v>234</v>
      </c>
    </row>
    <row r="500" spans="1:9" x14ac:dyDescent="0.45">
      <c r="B500" s="3" t="s">
        <v>101</v>
      </c>
      <c r="C500" t="s">
        <v>460</v>
      </c>
      <c r="D500" s="3" t="s">
        <v>3050</v>
      </c>
      <c r="E500" s="3" t="s">
        <v>508</v>
      </c>
      <c r="F500" s="3" t="s">
        <v>471</v>
      </c>
      <c r="G500" s="3" t="s">
        <v>4724</v>
      </c>
      <c r="H500" s="17" t="s">
        <v>5872</v>
      </c>
      <c r="I500" s="3" t="s">
        <v>233</v>
      </c>
    </row>
    <row r="501" spans="1:9" x14ac:dyDescent="0.45">
      <c r="A501" s="3" t="s">
        <v>41</v>
      </c>
      <c r="B501" s="3" t="s">
        <v>56</v>
      </c>
      <c r="C501" t="s">
        <v>1509</v>
      </c>
      <c r="D501" s="3" t="s">
        <v>3295</v>
      </c>
      <c r="E501" s="3" t="s">
        <v>1510</v>
      </c>
      <c r="F501" s="3" t="s">
        <v>1722</v>
      </c>
      <c r="G501" s="3" t="s">
        <v>4122</v>
      </c>
      <c r="H501" s="17" t="s">
        <v>5876</v>
      </c>
      <c r="I501" s="3" t="s">
        <v>234</v>
      </c>
    </row>
    <row r="502" spans="1:9" x14ac:dyDescent="0.45">
      <c r="A502" s="3" t="s">
        <v>41</v>
      </c>
      <c r="B502" s="3" t="s">
        <v>56</v>
      </c>
      <c r="C502" t="s">
        <v>2401</v>
      </c>
      <c r="D502" s="3" t="s">
        <v>3710</v>
      </c>
      <c r="E502" s="3" t="s">
        <v>2612</v>
      </c>
      <c r="F502" s="3" t="s">
        <v>2798</v>
      </c>
      <c r="G502" s="3" t="s">
        <v>4161</v>
      </c>
      <c r="H502" s="17" t="s">
        <v>5878</v>
      </c>
      <c r="I502" s="3" t="s">
        <v>234</v>
      </c>
    </row>
    <row r="503" spans="1:9" x14ac:dyDescent="0.45">
      <c r="A503" s="3" t="s">
        <v>41</v>
      </c>
      <c r="B503" s="3" t="s">
        <v>56</v>
      </c>
      <c r="C503" t="s">
        <v>365</v>
      </c>
      <c r="D503" s="3" t="s">
        <v>5620</v>
      </c>
      <c r="E503" s="3" t="s">
        <v>821</v>
      </c>
      <c r="F503" s="3" t="s">
        <v>5458</v>
      </c>
      <c r="G503" s="3" t="s">
        <v>4610</v>
      </c>
      <c r="H503" s="17" t="s">
        <v>5871</v>
      </c>
      <c r="I503" s="3" t="s">
        <v>234</v>
      </c>
    </row>
    <row r="504" spans="1:9" x14ac:dyDescent="0.45">
      <c r="A504" s="3" t="s">
        <v>41</v>
      </c>
      <c r="B504" s="3" t="s">
        <v>56</v>
      </c>
      <c r="C504" t="s">
        <v>2007</v>
      </c>
      <c r="D504" s="31" t="s">
        <v>5831</v>
      </c>
      <c r="E504" s="3" t="s">
        <v>2031</v>
      </c>
      <c r="F504" s="29" t="s">
        <v>5258</v>
      </c>
      <c r="G504" s="3" t="s">
        <v>4481</v>
      </c>
      <c r="H504" s="17" t="s">
        <v>5874</v>
      </c>
      <c r="I504" s="3" t="s">
        <v>263</v>
      </c>
    </row>
    <row r="505" spans="1:9" x14ac:dyDescent="0.45">
      <c r="A505" s="3" t="s">
        <v>41</v>
      </c>
      <c r="B505" s="3" t="s">
        <v>56</v>
      </c>
      <c r="C505" s="3" t="s">
        <v>2829</v>
      </c>
      <c r="D505" s="3" t="s">
        <v>3228</v>
      </c>
      <c r="E505" s="3" t="s">
        <v>2830</v>
      </c>
      <c r="F505" s="3" t="s">
        <v>3796</v>
      </c>
      <c r="G505" s="3" t="s">
        <v>4194</v>
      </c>
      <c r="H505" s="17" t="s">
        <v>5874</v>
      </c>
      <c r="I505" s="3" t="s">
        <v>233</v>
      </c>
    </row>
    <row r="506" spans="1:9" x14ac:dyDescent="0.45">
      <c r="A506" s="3" t="s">
        <v>55</v>
      </c>
      <c r="B506" s="3" t="s">
        <v>34</v>
      </c>
      <c r="C506" t="s">
        <v>2466</v>
      </c>
      <c r="D506" s="3" t="s">
        <v>2909</v>
      </c>
      <c r="E506" s="3" t="s">
        <v>3875</v>
      </c>
      <c r="F506" s="3" t="s">
        <v>3797</v>
      </c>
      <c r="G506" s="3" t="s">
        <v>5002</v>
      </c>
      <c r="H506" s="17" t="s">
        <v>5870</v>
      </c>
      <c r="I506" s="3" t="s">
        <v>233</v>
      </c>
    </row>
    <row r="507" spans="1:9" x14ac:dyDescent="0.45">
      <c r="A507" s="3" t="s">
        <v>51</v>
      </c>
      <c r="B507" s="3" t="s">
        <v>56</v>
      </c>
      <c r="C507" t="s">
        <v>1339</v>
      </c>
      <c r="D507" s="3" t="s">
        <v>5739</v>
      </c>
      <c r="E507" s="3" t="s">
        <v>1534</v>
      </c>
      <c r="F507" s="3" t="s">
        <v>3798</v>
      </c>
      <c r="G507" s="3" t="s">
        <v>4295</v>
      </c>
      <c r="H507" s="17" t="s">
        <v>5876</v>
      </c>
      <c r="I507" s="3" t="s">
        <v>233</v>
      </c>
    </row>
    <row r="508" spans="1:9" x14ac:dyDescent="0.45">
      <c r="A508" s="3" t="s">
        <v>41</v>
      </c>
      <c r="B508" s="3" t="s">
        <v>56</v>
      </c>
      <c r="C508" t="s">
        <v>2542</v>
      </c>
      <c r="D508" s="3" t="s">
        <v>2962</v>
      </c>
      <c r="E508" s="3" t="s">
        <v>2655</v>
      </c>
      <c r="F508" s="3" t="s">
        <v>5427</v>
      </c>
      <c r="G508" s="3" t="s">
        <v>4453</v>
      </c>
      <c r="H508" s="17" t="s">
        <v>5870</v>
      </c>
      <c r="I508" s="3" t="s">
        <v>263</v>
      </c>
    </row>
    <row r="509" spans="1:9" x14ac:dyDescent="0.45">
      <c r="A509" s="3" t="s">
        <v>41</v>
      </c>
      <c r="B509" s="3" t="s">
        <v>56</v>
      </c>
      <c r="C509" t="s">
        <v>2333</v>
      </c>
      <c r="D509" s="3" t="s">
        <v>3427</v>
      </c>
      <c r="E509" s="3" t="s">
        <v>2583</v>
      </c>
      <c r="F509" s="3" t="s">
        <v>5357</v>
      </c>
      <c r="G509" s="3" t="s">
        <v>4400</v>
      </c>
      <c r="H509" s="17" t="s">
        <v>5878</v>
      </c>
      <c r="I509" s="3" t="s">
        <v>233</v>
      </c>
    </row>
    <row r="510" spans="1:9" x14ac:dyDescent="0.45">
      <c r="A510" s="3" t="s">
        <v>41</v>
      </c>
      <c r="B510" s="3" t="s">
        <v>56</v>
      </c>
      <c r="C510" t="s">
        <v>2402</v>
      </c>
      <c r="D510" s="3" t="s">
        <v>3711</v>
      </c>
      <c r="E510" s="3" t="s">
        <v>2613</v>
      </c>
      <c r="F510" s="3" t="s">
        <v>2799</v>
      </c>
      <c r="G510" s="3" t="s">
        <v>4027</v>
      </c>
      <c r="H510" s="17" t="s">
        <v>5878</v>
      </c>
      <c r="I510" s="3" t="s">
        <v>234</v>
      </c>
    </row>
    <row r="511" spans="1:9" x14ac:dyDescent="0.45">
      <c r="A511" s="3" t="s">
        <v>41</v>
      </c>
      <c r="B511" s="3" t="s">
        <v>56</v>
      </c>
      <c r="C511" t="s">
        <v>2313</v>
      </c>
      <c r="D511" s="3" t="s">
        <v>3428</v>
      </c>
      <c r="E511" s="3" t="s">
        <v>2584</v>
      </c>
      <c r="F511" s="3" t="s">
        <v>2781</v>
      </c>
      <c r="G511" s="3" t="s">
        <v>4123</v>
      </c>
      <c r="H511" s="17" t="s">
        <v>5878</v>
      </c>
      <c r="I511" s="3" t="s">
        <v>233</v>
      </c>
    </row>
    <row r="512" spans="1:9" x14ac:dyDescent="0.45">
      <c r="A512" s="3" t="s">
        <v>41</v>
      </c>
      <c r="B512" s="3" t="s">
        <v>56</v>
      </c>
      <c r="C512" t="s">
        <v>2403</v>
      </c>
      <c r="D512" s="31" t="s">
        <v>5868</v>
      </c>
      <c r="E512" s="3" t="s">
        <v>2614</v>
      </c>
      <c r="F512" s="3" t="s">
        <v>3799</v>
      </c>
      <c r="G512" s="3" t="s">
        <v>4038</v>
      </c>
      <c r="H512" s="17" t="s">
        <v>5878</v>
      </c>
      <c r="I512" s="3" t="s">
        <v>234</v>
      </c>
    </row>
    <row r="513" spans="1:9" x14ac:dyDescent="0.45">
      <c r="A513" s="3" t="s">
        <v>55</v>
      </c>
      <c r="B513" s="3" t="s">
        <v>34</v>
      </c>
      <c r="C513" t="s">
        <v>2467</v>
      </c>
      <c r="D513" s="3" t="s">
        <v>2910</v>
      </c>
      <c r="E513" s="3" t="s">
        <v>3876</v>
      </c>
      <c r="F513" s="3" t="s">
        <v>2728</v>
      </c>
      <c r="G513" s="3" t="s">
        <v>4996</v>
      </c>
      <c r="H513" s="17" t="s">
        <v>5870</v>
      </c>
      <c r="I513" s="3" t="s">
        <v>233</v>
      </c>
    </row>
    <row r="514" spans="1:9" x14ac:dyDescent="0.45">
      <c r="A514" s="3" t="s">
        <v>41</v>
      </c>
      <c r="B514" s="3" t="s">
        <v>56</v>
      </c>
      <c r="C514" t="s">
        <v>1566</v>
      </c>
      <c r="D514" s="3" t="s">
        <v>3626</v>
      </c>
      <c r="E514" s="3" t="s">
        <v>1781</v>
      </c>
      <c r="F514" s="3" t="s">
        <v>5268</v>
      </c>
      <c r="G514" s="3" t="s">
        <v>4144</v>
      </c>
      <c r="H514" s="17" t="s">
        <v>5875</v>
      </c>
      <c r="I514" s="3" t="s">
        <v>233</v>
      </c>
    </row>
    <row r="515" spans="1:9" x14ac:dyDescent="0.45">
      <c r="A515" s="3" t="s">
        <v>55</v>
      </c>
      <c r="B515" s="3" t="s">
        <v>34</v>
      </c>
      <c r="C515" t="s">
        <v>1571</v>
      </c>
      <c r="D515" s="3" t="s">
        <v>5590</v>
      </c>
      <c r="E515" s="3" t="s">
        <v>1782</v>
      </c>
      <c r="F515" s="3" t="s">
        <v>1867</v>
      </c>
      <c r="G515" s="3" t="s">
        <v>4900</v>
      </c>
      <c r="H515" s="17" t="s">
        <v>5875</v>
      </c>
      <c r="I515" s="3" t="s">
        <v>233</v>
      </c>
    </row>
    <row r="516" spans="1:9" x14ac:dyDescent="0.45">
      <c r="A516" s="3" t="s">
        <v>51</v>
      </c>
      <c r="B516" s="3" t="s">
        <v>56</v>
      </c>
      <c r="C516" t="s">
        <v>1581</v>
      </c>
      <c r="D516" s="3" t="s">
        <v>5834</v>
      </c>
      <c r="E516" s="3" t="s">
        <v>1783</v>
      </c>
      <c r="F516" s="3" t="s">
        <v>5269</v>
      </c>
      <c r="G516" s="3" t="s">
        <v>3978</v>
      </c>
      <c r="H516" s="17" t="s">
        <v>5875</v>
      </c>
      <c r="I516" s="3" t="s">
        <v>233</v>
      </c>
    </row>
    <row r="517" spans="1:9" x14ac:dyDescent="0.45">
      <c r="A517" s="3" t="s">
        <v>41</v>
      </c>
      <c r="B517" s="3" t="s">
        <v>56</v>
      </c>
      <c r="C517" t="s">
        <v>1666</v>
      </c>
      <c r="D517" s="3" t="s">
        <v>3274</v>
      </c>
      <c r="E517" s="3" t="s">
        <v>1837</v>
      </c>
      <c r="F517" s="3" t="s">
        <v>3800</v>
      </c>
      <c r="G517" s="3" t="s">
        <v>4357</v>
      </c>
      <c r="H517" s="17" t="s">
        <v>5875</v>
      </c>
      <c r="I517" s="3" t="s">
        <v>263</v>
      </c>
    </row>
    <row r="518" spans="1:9" x14ac:dyDescent="0.45">
      <c r="A518" s="3" t="s">
        <v>51</v>
      </c>
      <c r="B518" s="3" t="s">
        <v>56</v>
      </c>
      <c r="C518" t="s">
        <v>2115</v>
      </c>
      <c r="D518" s="3" t="s">
        <v>5747</v>
      </c>
      <c r="E518" s="3" t="s">
        <v>2229</v>
      </c>
      <c r="F518" s="3" t="s">
        <v>5336</v>
      </c>
      <c r="G518" s="3" t="s">
        <v>4316</v>
      </c>
      <c r="H518" s="17" t="s">
        <v>5877</v>
      </c>
      <c r="I518" s="3" t="s">
        <v>234</v>
      </c>
    </row>
    <row r="519" spans="1:9" x14ac:dyDescent="0.45">
      <c r="B519" s="3" t="s">
        <v>60</v>
      </c>
      <c r="C519" t="s">
        <v>28</v>
      </c>
      <c r="D519" s="3" t="s">
        <v>3435</v>
      </c>
      <c r="E519" s="3" t="s">
        <v>803</v>
      </c>
      <c r="F519" s="3" t="s">
        <v>804</v>
      </c>
      <c r="G519" s="3" t="s">
        <v>4732</v>
      </c>
      <c r="H519" s="17" t="s">
        <v>5873</v>
      </c>
      <c r="I519" s="3" t="s">
        <v>263</v>
      </c>
    </row>
    <row r="520" spans="1:9" x14ac:dyDescent="0.45">
      <c r="B520" s="3" t="s">
        <v>60</v>
      </c>
      <c r="C520" t="s">
        <v>2468</v>
      </c>
      <c r="D520" s="3" t="s">
        <v>2911</v>
      </c>
      <c r="E520" s="3" t="s">
        <v>3929</v>
      </c>
      <c r="F520" s="3" t="s">
        <v>5402</v>
      </c>
      <c r="G520" s="3" t="s">
        <v>4795</v>
      </c>
      <c r="H520" s="17" t="s">
        <v>5870</v>
      </c>
      <c r="I520" s="3" t="s">
        <v>233</v>
      </c>
    </row>
    <row r="521" spans="1:9" x14ac:dyDescent="0.45">
      <c r="A521" s="3" t="s">
        <v>41</v>
      </c>
      <c r="B521" s="3" t="s">
        <v>56</v>
      </c>
      <c r="C521" t="s">
        <v>2404</v>
      </c>
      <c r="D521" s="3" t="s">
        <v>3712</v>
      </c>
      <c r="E521" s="3" t="s">
        <v>2615</v>
      </c>
      <c r="F521" s="3" t="s">
        <v>5375</v>
      </c>
      <c r="G521" s="3" t="s">
        <v>4635</v>
      </c>
      <c r="H521" s="17" t="s">
        <v>5878</v>
      </c>
      <c r="I521" s="3" t="s">
        <v>234</v>
      </c>
    </row>
    <row r="522" spans="1:9" x14ac:dyDescent="0.45">
      <c r="A522" s="3" t="s">
        <v>51</v>
      </c>
      <c r="B522" s="3" t="s">
        <v>56</v>
      </c>
      <c r="C522" t="s">
        <v>1942</v>
      </c>
      <c r="D522" s="3" t="s">
        <v>3600</v>
      </c>
      <c r="E522" s="3" t="s">
        <v>1985</v>
      </c>
      <c r="F522" s="3" t="s">
        <v>5243</v>
      </c>
      <c r="G522" s="3" t="s">
        <v>4063</v>
      </c>
      <c r="H522" s="17" t="s">
        <v>5874</v>
      </c>
      <c r="I522" s="3" t="s">
        <v>234</v>
      </c>
    </row>
    <row r="523" spans="1:9" x14ac:dyDescent="0.45">
      <c r="B523" s="3" t="s">
        <v>60</v>
      </c>
      <c r="C523" t="s">
        <v>634</v>
      </c>
      <c r="D523" s="3" t="s">
        <v>3523</v>
      </c>
      <c r="E523" s="3" t="s">
        <v>805</v>
      </c>
      <c r="F523" s="3" t="s">
        <v>806</v>
      </c>
      <c r="G523" s="3" t="s">
        <v>4701</v>
      </c>
      <c r="H523" s="17" t="s">
        <v>5873</v>
      </c>
      <c r="I523" s="3" t="s">
        <v>234</v>
      </c>
    </row>
    <row r="524" spans="1:9" x14ac:dyDescent="0.45">
      <c r="B524" s="3" t="s">
        <v>60</v>
      </c>
      <c r="C524" t="s">
        <v>2553</v>
      </c>
      <c r="D524" s="3" t="s">
        <v>2963</v>
      </c>
      <c r="E524" s="3" t="s">
        <v>2554</v>
      </c>
      <c r="F524" s="3" t="s">
        <v>5428</v>
      </c>
      <c r="G524" s="3" t="s">
        <v>4710</v>
      </c>
      <c r="H524" s="17" t="s">
        <v>5870</v>
      </c>
      <c r="I524" s="3" t="s">
        <v>263</v>
      </c>
    </row>
    <row r="525" spans="1:9" x14ac:dyDescent="0.45">
      <c r="A525" s="3" t="s">
        <v>41</v>
      </c>
      <c r="B525" s="3" t="s">
        <v>56</v>
      </c>
      <c r="C525" t="s">
        <v>2530</v>
      </c>
      <c r="D525" s="3" t="s">
        <v>2964</v>
      </c>
      <c r="E525" s="3" t="s">
        <v>2527</v>
      </c>
      <c r="F525" s="3" t="s">
        <v>5429</v>
      </c>
      <c r="G525" s="3" t="s">
        <v>4629</v>
      </c>
      <c r="H525" s="17" t="s">
        <v>5870</v>
      </c>
      <c r="I525" s="3" t="s">
        <v>263</v>
      </c>
    </row>
    <row r="526" spans="1:9" x14ac:dyDescent="0.45">
      <c r="A526" s="3" t="s">
        <v>51</v>
      </c>
      <c r="B526" s="3" t="s">
        <v>56</v>
      </c>
      <c r="C526" t="s">
        <v>451</v>
      </c>
      <c r="D526" s="3" t="s">
        <v>3093</v>
      </c>
      <c r="E526" s="3" t="s">
        <v>557</v>
      </c>
      <c r="F526" s="3" t="s">
        <v>5077</v>
      </c>
      <c r="G526" s="3" t="s">
        <v>4540</v>
      </c>
      <c r="H526" s="17" t="s">
        <v>5872</v>
      </c>
      <c r="I526" s="3" t="s">
        <v>263</v>
      </c>
    </row>
    <row r="527" spans="1:9" x14ac:dyDescent="0.45">
      <c r="A527" s="3" t="s">
        <v>41</v>
      </c>
      <c r="B527" s="3" t="s">
        <v>56</v>
      </c>
      <c r="C527" t="s">
        <v>454</v>
      </c>
      <c r="D527" s="3" t="s">
        <v>3094</v>
      </c>
      <c r="E527" s="3" t="s">
        <v>551</v>
      </c>
      <c r="F527" s="3" t="s">
        <v>501</v>
      </c>
      <c r="G527" s="3" t="s">
        <v>4394</v>
      </c>
      <c r="H527" s="17" t="s">
        <v>5872</v>
      </c>
      <c r="I527" s="3" t="s">
        <v>263</v>
      </c>
    </row>
    <row r="528" spans="1:9" x14ac:dyDescent="0.45">
      <c r="A528" s="3" t="s">
        <v>51</v>
      </c>
      <c r="B528" s="3" t="s">
        <v>56</v>
      </c>
      <c r="C528" t="s">
        <v>346</v>
      </c>
      <c r="D528" s="3" t="s">
        <v>5727</v>
      </c>
      <c r="E528" s="3" t="s">
        <v>807</v>
      </c>
      <c r="F528" s="3" t="s">
        <v>5067</v>
      </c>
      <c r="G528" s="3" t="s">
        <v>4830</v>
      </c>
      <c r="H528" s="17" t="s">
        <v>5871</v>
      </c>
      <c r="I528" s="3" t="s">
        <v>263</v>
      </c>
    </row>
    <row r="529" spans="1:9" x14ac:dyDescent="0.45">
      <c r="A529" s="3" t="s">
        <v>41</v>
      </c>
      <c r="B529" s="3" t="s">
        <v>56</v>
      </c>
      <c r="C529" t="s">
        <v>1639</v>
      </c>
      <c r="D529" s="3" t="s">
        <v>3267</v>
      </c>
      <c r="E529" s="3" t="s">
        <v>1814</v>
      </c>
      <c r="F529" s="3" t="s">
        <v>1893</v>
      </c>
      <c r="G529" s="3" t="s">
        <v>4160</v>
      </c>
      <c r="H529" s="17" t="s">
        <v>5875</v>
      </c>
      <c r="I529" s="3" t="s">
        <v>234</v>
      </c>
    </row>
    <row r="530" spans="1:9" x14ac:dyDescent="0.45">
      <c r="A530" s="3" t="s">
        <v>41</v>
      </c>
      <c r="B530" s="3" t="s">
        <v>56</v>
      </c>
      <c r="C530" t="s">
        <v>1630</v>
      </c>
      <c r="D530" s="3" t="s">
        <v>3502</v>
      </c>
      <c r="E530" s="3" t="s">
        <v>1815</v>
      </c>
      <c r="F530" s="3" t="s">
        <v>3801</v>
      </c>
      <c r="G530" s="3" t="s">
        <v>4183</v>
      </c>
      <c r="H530" s="17" t="s">
        <v>5875</v>
      </c>
      <c r="I530" s="3" t="s">
        <v>234</v>
      </c>
    </row>
    <row r="531" spans="1:9" x14ac:dyDescent="0.45">
      <c r="A531" s="3" t="s">
        <v>51</v>
      </c>
      <c r="B531" s="3" t="s">
        <v>56</v>
      </c>
      <c r="C531" t="s">
        <v>2095</v>
      </c>
      <c r="D531" s="3" t="s">
        <v>5745</v>
      </c>
      <c r="E531" s="3" t="s">
        <v>2190</v>
      </c>
      <c r="F531" s="3" t="s">
        <v>2256</v>
      </c>
      <c r="G531" s="3" t="s">
        <v>4200</v>
      </c>
      <c r="H531" s="17" t="s">
        <v>5877</v>
      </c>
      <c r="I531" s="3" t="s">
        <v>233</v>
      </c>
    </row>
    <row r="532" spans="1:9" ht="15.75" x14ac:dyDescent="0.45">
      <c r="A532" s="3" t="s">
        <v>41</v>
      </c>
      <c r="B532" s="3" t="s">
        <v>56</v>
      </c>
      <c r="C532" t="s">
        <v>908</v>
      </c>
      <c r="D532" s="3" t="s">
        <v>5653</v>
      </c>
      <c r="E532" s="31" t="s">
        <v>5796</v>
      </c>
      <c r="F532" s="3" t="s">
        <v>5205</v>
      </c>
      <c r="G532" s="3" t="s">
        <v>4497</v>
      </c>
      <c r="H532" s="17" t="s">
        <v>5806</v>
      </c>
      <c r="I532" s="3" t="s">
        <v>234</v>
      </c>
    </row>
    <row r="533" spans="1:9" x14ac:dyDescent="0.45">
      <c r="A533" s="3" t="s">
        <v>41</v>
      </c>
      <c r="B533" s="3" t="s">
        <v>56</v>
      </c>
      <c r="C533" t="s">
        <v>1615</v>
      </c>
      <c r="D533" s="3" t="s">
        <v>3627</v>
      </c>
      <c r="E533" s="3" t="s">
        <v>1784</v>
      </c>
      <c r="F533" s="3" t="s">
        <v>5270</v>
      </c>
      <c r="G533" s="3" t="s">
        <v>4085</v>
      </c>
      <c r="H533" s="17" t="s">
        <v>5875</v>
      </c>
      <c r="I533" s="3" t="s">
        <v>233</v>
      </c>
    </row>
    <row r="534" spans="1:9" x14ac:dyDescent="0.45">
      <c r="A534" s="3" t="s">
        <v>41</v>
      </c>
      <c r="B534" s="3" t="s">
        <v>56</v>
      </c>
      <c r="C534" t="s">
        <v>1918</v>
      </c>
      <c r="D534" s="3" t="s">
        <v>3590</v>
      </c>
      <c r="E534" s="3" t="s">
        <v>1966</v>
      </c>
      <c r="F534" s="3" t="s">
        <v>2044</v>
      </c>
      <c r="G534" s="3" t="s">
        <v>4042</v>
      </c>
      <c r="H534" s="17" t="s">
        <v>5874</v>
      </c>
      <c r="I534" s="3" t="s">
        <v>233</v>
      </c>
    </row>
    <row r="535" spans="1:9" x14ac:dyDescent="0.45">
      <c r="A535" s="3" t="s">
        <v>41</v>
      </c>
      <c r="B535" s="3" t="s">
        <v>56</v>
      </c>
      <c r="C535" t="s">
        <v>1449</v>
      </c>
      <c r="D535" s="3" t="s">
        <v>3303</v>
      </c>
      <c r="E535" s="3" t="s">
        <v>1527</v>
      </c>
      <c r="F535" s="3" t="s">
        <v>5315</v>
      </c>
      <c r="G535" s="3" t="s">
        <v>4015</v>
      </c>
      <c r="H535" s="17" t="s">
        <v>5876</v>
      </c>
      <c r="I535" s="3" t="s">
        <v>263</v>
      </c>
    </row>
    <row r="536" spans="1:9" x14ac:dyDescent="0.45">
      <c r="A536" s="3" t="s">
        <v>55</v>
      </c>
      <c r="B536" s="3" t="s">
        <v>34</v>
      </c>
      <c r="C536" t="s">
        <v>2511</v>
      </c>
      <c r="D536" s="3" t="s">
        <v>2936</v>
      </c>
      <c r="E536" s="3" t="s">
        <v>3877</v>
      </c>
      <c r="F536" s="3" t="s">
        <v>2744</v>
      </c>
      <c r="G536" s="3" t="s">
        <v>4919</v>
      </c>
      <c r="H536" s="17" t="s">
        <v>5870</v>
      </c>
      <c r="I536" s="3" t="s">
        <v>234</v>
      </c>
    </row>
    <row r="537" spans="1:9" x14ac:dyDescent="0.45">
      <c r="A537" s="3" t="s">
        <v>41</v>
      </c>
      <c r="B537" s="3" t="s">
        <v>56</v>
      </c>
      <c r="C537" t="s">
        <v>808</v>
      </c>
      <c r="D537" s="3" t="s">
        <v>3119</v>
      </c>
      <c r="E537" s="3" t="s">
        <v>809</v>
      </c>
      <c r="F537" s="3" t="s">
        <v>5482</v>
      </c>
      <c r="G537" s="3" t="s">
        <v>5093</v>
      </c>
      <c r="H537" s="17" t="s">
        <v>5873</v>
      </c>
      <c r="I537" s="3" t="s">
        <v>233</v>
      </c>
    </row>
    <row r="538" spans="1:9" x14ac:dyDescent="0.45">
      <c r="A538" s="3" t="s">
        <v>41</v>
      </c>
      <c r="B538" s="3" t="s">
        <v>56</v>
      </c>
      <c r="C538" t="s">
        <v>592</v>
      </c>
      <c r="D538" s="3" t="s">
        <v>5639</v>
      </c>
      <c r="E538" s="3" t="s">
        <v>810</v>
      </c>
      <c r="F538" s="3" t="s">
        <v>5483</v>
      </c>
      <c r="G538" s="3" t="s">
        <v>4305</v>
      </c>
      <c r="H538" s="17" t="s">
        <v>5873</v>
      </c>
      <c r="I538" s="3" t="s">
        <v>233</v>
      </c>
    </row>
    <row r="539" spans="1:9" x14ac:dyDescent="0.45">
      <c r="A539" s="3" t="s">
        <v>51</v>
      </c>
      <c r="B539" s="3" t="s">
        <v>56</v>
      </c>
      <c r="C539" t="s">
        <v>635</v>
      </c>
      <c r="D539" s="3" t="s">
        <v>3524</v>
      </c>
      <c r="E539" s="3" t="s">
        <v>811</v>
      </c>
      <c r="F539" s="3" t="s">
        <v>812</v>
      </c>
      <c r="G539" s="3" t="s">
        <v>4245</v>
      </c>
      <c r="H539" s="17" t="s">
        <v>5873</v>
      </c>
      <c r="I539" s="3" t="s">
        <v>234</v>
      </c>
    </row>
    <row r="540" spans="1:9" x14ac:dyDescent="0.45">
      <c r="A540" s="3" t="s">
        <v>51</v>
      </c>
      <c r="B540" s="3" t="s">
        <v>56</v>
      </c>
      <c r="C540" t="s">
        <v>439</v>
      </c>
      <c r="D540" s="3" t="s">
        <v>3095</v>
      </c>
      <c r="E540" s="3" t="s">
        <v>558</v>
      </c>
      <c r="F540" s="3" t="s">
        <v>496</v>
      </c>
      <c r="G540" s="3" t="s">
        <v>4186</v>
      </c>
      <c r="H540" s="17" t="s">
        <v>5872</v>
      </c>
      <c r="I540" s="3" t="s">
        <v>263</v>
      </c>
    </row>
    <row r="541" spans="1:9" x14ac:dyDescent="0.45">
      <c r="A541" s="3" t="s">
        <v>41</v>
      </c>
      <c r="B541" s="3" t="s">
        <v>56</v>
      </c>
      <c r="C541" t="s">
        <v>2351</v>
      </c>
      <c r="D541" s="3" t="s">
        <v>3699</v>
      </c>
      <c r="E541" s="3" t="s">
        <v>2585</v>
      </c>
      <c r="F541" s="3" t="s">
        <v>5359</v>
      </c>
      <c r="G541" s="3" t="s">
        <v>4108</v>
      </c>
      <c r="H541" s="17" t="s">
        <v>5878</v>
      </c>
      <c r="I541" s="3" t="s">
        <v>233</v>
      </c>
    </row>
    <row r="542" spans="1:9" x14ac:dyDescent="0.45">
      <c r="B542" s="3" t="s">
        <v>61</v>
      </c>
      <c r="C542" t="s">
        <v>295</v>
      </c>
      <c r="D542" s="3" t="s">
        <v>2985</v>
      </c>
      <c r="F542" s="3" t="s">
        <v>813</v>
      </c>
      <c r="G542" s="3" t="s">
        <v>4554</v>
      </c>
      <c r="H542" s="17" t="s">
        <v>5871</v>
      </c>
      <c r="I542" s="3" t="s">
        <v>233</v>
      </c>
    </row>
    <row r="543" spans="1:9" x14ac:dyDescent="0.45">
      <c r="B543" s="3" t="s">
        <v>60</v>
      </c>
      <c r="C543" t="s">
        <v>1668</v>
      </c>
      <c r="D543" s="3" t="s">
        <v>5555</v>
      </c>
      <c r="E543" s="3" t="s">
        <v>3930</v>
      </c>
      <c r="F543" s="3" t="s">
        <v>1905</v>
      </c>
      <c r="G543" s="3" t="s">
        <v>4691</v>
      </c>
      <c r="H543" s="17" t="s">
        <v>5875</v>
      </c>
      <c r="I543" s="3" t="s">
        <v>263</v>
      </c>
    </row>
    <row r="544" spans="1:9" x14ac:dyDescent="0.45">
      <c r="A544" s="3" t="s">
        <v>41</v>
      </c>
      <c r="B544" s="3" t="s">
        <v>56</v>
      </c>
      <c r="C544" t="s">
        <v>450</v>
      </c>
      <c r="D544" s="3" t="s">
        <v>5638</v>
      </c>
      <c r="E544" s="3" t="s">
        <v>559</v>
      </c>
      <c r="F544" s="3" t="s">
        <v>5476</v>
      </c>
      <c r="G544" s="3" t="s">
        <v>4552</v>
      </c>
      <c r="H544" s="17" t="s">
        <v>5872</v>
      </c>
      <c r="I544" s="3" t="s">
        <v>263</v>
      </c>
    </row>
    <row r="545" spans="1:9" x14ac:dyDescent="0.45">
      <c r="A545" s="3" t="s">
        <v>55</v>
      </c>
      <c r="B545" s="3" t="s">
        <v>34</v>
      </c>
      <c r="C545" t="s">
        <v>404</v>
      </c>
      <c r="D545" s="3" t="s">
        <v>3051</v>
      </c>
      <c r="E545" s="3" t="s">
        <v>509</v>
      </c>
      <c r="F545" s="3" t="s">
        <v>5152</v>
      </c>
      <c r="G545" s="3" t="s">
        <v>4911</v>
      </c>
      <c r="H545" s="17" t="s">
        <v>5872</v>
      </c>
      <c r="I545" s="3" t="s">
        <v>233</v>
      </c>
    </row>
    <row r="546" spans="1:9" x14ac:dyDescent="0.45">
      <c r="A546" s="3" t="s">
        <v>55</v>
      </c>
      <c r="B546" s="3" t="s">
        <v>34</v>
      </c>
      <c r="C546" t="s">
        <v>1450</v>
      </c>
      <c r="D546" s="3" t="s">
        <v>3304</v>
      </c>
      <c r="E546" s="3" t="s">
        <v>1472</v>
      </c>
      <c r="F546" s="3" t="s">
        <v>3802</v>
      </c>
      <c r="G546" s="3" t="s">
        <v>4377</v>
      </c>
      <c r="H546" s="17" t="s">
        <v>5876</v>
      </c>
      <c r="I546" s="3" t="s">
        <v>263</v>
      </c>
    </row>
    <row r="547" spans="1:9" x14ac:dyDescent="0.45">
      <c r="A547" s="3" t="s">
        <v>41</v>
      </c>
      <c r="B547" s="3" t="s">
        <v>56</v>
      </c>
      <c r="C547" t="s">
        <v>358</v>
      </c>
      <c r="D547" s="3" t="s">
        <v>3019</v>
      </c>
      <c r="E547" s="3" t="s">
        <v>814</v>
      </c>
      <c r="F547" s="3" t="s">
        <v>5140</v>
      </c>
      <c r="G547" s="3" t="s">
        <v>4019</v>
      </c>
      <c r="H547" s="17" t="s">
        <v>5871</v>
      </c>
      <c r="I547" s="3" t="s">
        <v>263</v>
      </c>
    </row>
    <row r="548" spans="1:9" x14ac:dyDescent="0.45">
      <c r="A548" s="3" t="s">
        <v>41</v>
      </c>
      <c r="B548" s="3" t="s">
        <v>56</v>
      </c>
      <c r="C548" t="s">
        <v>1428</v>
      </c>
      <c r="D548" s="3" t="s">
        <v>3257</v>
      </c>
      <c r="E548" s="3" t="s">
        <v>1528</v>
      </c>
      <c r="F548" s="3" t="s">
        <v>3803</v>
      </c>
      <c r="G548" s="3" t="s">
        <v>4180</v>
      </c>
      <c r="H548" s="17" t="s">
        <v>5875</v>
      </c>
      <c r="I548" s="3" t="s">
        <v>233</v>
      </c>
    </row>
    <row r="549" spans="1:9" x14ac:dyDescent="0.45">
      <c r="B549" s="3" t="s">
        <v>60</v>
      </c>
      <c r="C549" t="s">
        <v>2448</v>
      </c>
      <c r="D549" s="3" t="s">
        <v>3482</v>
      </c>
      <c r="F549" s="3" t="s">
        <v>5403</v>
      </c>
      <c r="G549" s="3" t="s">
        <v>4388</v>
      </c>
      <c r="H549" s="17" t="s">
        <v>5870</v>
      </c>
      <c r="I549" s="3" t="s">
        <v>233</v>
      </c>
    </row>
    <row r="550" spans="1:9" x14ac:dyDescent="0.45">
      <c r="A550" s="3" t="s">
        <v>55</v>
      </c>
      <c r="B550" s="3" t="s">
        <v>34</v>
      </c>
      <c r="C550" t="s">
        <v>860</v>
      </c>
      <c r="D550" s="3" t="s">
        <v>3493</v>
      </c>
      <c r="E550" s="3" t="s">
        <v>1206</v>
      </c>
      <c r="F550" s="3" t="s">
        <v>5185</v>
      </c>
      <c r="G550" s="3" t="s">
        <v>4892</v>
      </c>
      <c r="H550" s="17" t="s">
        <v>5806</v>
      </c>
      <c r="I550" s="3" t="s">
        <v>233</v>
      </c>
    </row>
    <row r="551" spans="1:9" x14ac:dyDescent="0.45">
      <c r="A551" s="3" t="s">
        <v>41</v>
      </c>
      <c r="B551" s="3" t="s">
        <v>56</v>
      </c>
      <c r="C551" t="s">
        <v>972</v>
      </c>
      <c r="D551" s="3" t="s">
        <v>3582</v>
      </c>
      <c r="E551" s="3" t="s">
        <v>1118</v>
      </c>
      <c r="F551" s="3" t="s">
        <v>1326</v>
      </c>
      <c r="G551" s="3" t="s">
        <v>4162</v>
      </c>
      <c r="H551" s="17" t="s">
        <v>5806</v>
      </c>
      <c r="I551" s="3" t="s">
        <v>263</v>
      </c>
    </row>
    <row r="552" spans="1:9" x14ac:dyDescent="0.45">
      <c r="A552" s="3" t="s">
        <v>41</v>
      </c>
      <c r="B552" s="3" t="s">
        <v>56</v>
      </c>
      <c r="C552" t="s">
        <v>857</v>
      </c>
      <c r="D552" s="3" t="s">
        <v>3494</v>
      </c>
      <c r="E552" s="3" t="s">
        <v>1049</v>
      </c>
      <c r="F552" s="3" t="s">
        <v>5186</v>
      </c>
      <c r="G552" s="3" t="s">
        <v>4001</v>
      </c>
      <c r="H552" s="17" t="s">
        <v>5806</v>
      </c>
      <c r="I552" s="3" t="s">
        <v>233</v>
      </c>
    </row>
    <row r="553" spans="1:9" x14ac:dyDescent="0.45">
      <c r="A553" s="3" t="s">
        <v>41</v>
      </c>
      <c r="B553" s="3" t="s">
        <v>56</v>
      </c>
      <c r="C553" t="s">
        <v>2405</v>
      </c>
      <c r="D553" s="3" t="s">
        <v>3370</v>
      </c>
      <c r="E553" s="3" t="s">
        <v>2616</v>
      </c>
      <c r="F553" s="3" t="s">
        <v>5376</v>
      </c>
      <c r="G553" s="3" t="s">
        <v>4310</v>
      </c>
      <c r="H553" s="17" t="s">
        <v>5878</v>
      </c>
      <c r="I553" s="3" t="s">
        <v>234</v>
      </c>
    </row>
    <row r="554" spans="1:9" x14ac:dyDescent="0.45">
      <c r="A554" s="3" t="s">
        <v>55</v>
      </c>
      <c r="B554" s="3" t="s">
        <v>34</v>
      </c>
      <c r="C554" t="s">
        <v>300</v>
      </c>
      <c r="D554" s="3" t="s">
        <v>2986</v>
      </c>
      <c r="E554" s="3" t="s">
        <v>3878</v>
      </c>
      <c r="F554" s="3" t="s">
        <v>5523</v>
      </c>
      <c r="G554" s="3" t="s">
        <v>4393</v>
      </c>
      <c r="H554" s="17" t="s">
        <v>5871</v>
      </c>
      <c r="I554" s="3" t="s">
        <v>233</v>
      </c>
    </row>
    <row r="555" spans="1:9" x14ac:dyDescent="0.45">
      <c r="A555" s="3" t="s">
        <v>41</v>
      </c>
      <c r="B555" s="3" t="s">
        <v>56</v>
      </c>
      <c r="C555" t="s">
        <v>919</v>
      </c>
      <c r="D555" s="3" t="s">
        <v>3563</v>
      </c>
      <c r="E555" s="3" t="s">
        <v>1119</v>
      </c>
      <c r="F555" s="3" t="s">
        <v>5497</v>
      </c>
      <c r="G555" s="3" t="s">
        <v>4565</v>
      </c>
      <c r="H555" s="17" t="s">
        <v>5806</v>
      </c>
      <c r="I555" s="3" t="s">
        <v>234</v>
      </c>
    </row>
    <row r="556" spans="1:9" x14ac:dyDescent="0.45">
      <c r="A556" s="3" t="s">
        <v>51</v>
      </c>
      <c r="B556" s="3" t="s">
        <v>56</v>
      </c>
      <c r="C556" s="3" t="s">
        <v>2182</v>
      </c>
      <c r="D556" s="3" t="s">
        <v>5748</v>
      </c>
      <c r="E556" s="3" t="s">
        <v>2248</v>
      </c>
      <c r="F556" s="3" t="s">
        <v>5345</v>
      </c>
      <c r="G556" s="3" t="s">
        <v>5103</v>
      </c>
      <c r="H556" s="17" t="s">
        <v>5877</v>
      </c>
      <c r="I556" s="3" t="s">
        <v>263</v>
      </c>
    </row>
    <row r="557" spans="1:9" x14ac:dyDescent="0.45">
      <c r="A557" s="3" t="s">
        <v>41</v>
      </c>
      <c r="B557" s="3" t="s">
        <v>56</v>
      </c>
      <c r="C557" t="s">
        <v>430</v>
      </c>
      <c r="D557" s="3" t="s">
        <v>3073</v>
      </c>
      <c r="E557" s="3" t="s">
        <v>530</v>
      </c>
      <c r="F557" s="3" t="s">
        <v>479</v>
      </c>
      <c r="G557" s="3" t="s">
        <v>4163</v>
      </c>
      <c r="H557" s="17" t="s">
        <v>5872</v>
      </c>
      <c r="I557" s="3" t="s">
        <v>234</v>
      </c>
    </row>
    <row r="558" spans="1:9" x14ac:dyDescent="0.45">
      <c r="A558" s="3" t="s">
        <v>55</v>
      </c>
      <c r="B558" s="3" t="s">
        <v>34</v>
      </c>
      <c r="C558" t="s">
        <v>939</v>
      </c>
      <c r="D558" s="3" t="s">
        <v>3203</v>
      </c>
      <c r="E558" s="3" t="s">
        <v>1207</v>
      </c>
      <c r="F558" s="3" t="s">
        <v>1318</v>
      </c>
      <c r="G558" s="3" t="s">
        <v>4983</v>
      </c>
      <c r="H558" s="17" t="s">
        <v>5806</v>
      </c>
      <c r="I558" s="3" t="s">
        <v>234</v>
      </c>
    </row>
    <row r="559" spans="1:9" x14ac:dyDescent="0.45">
      <c r="B559" s="3" t="s">
        <v>60</v>
      </c>
      <c r="C559" t="s">
        <v>619</v>
      </c>
      <c r="D559" s="3" t="s">
        <v>3152</v>
      </c>
      <c r="E559" s="3" t="s">
        <v>815</v>
      </c>
      <c r="F559" s="3" t="s">
        <v>816</v>
      </c>
      <c r="G559" s="3" t="s">
        <v>4199</v>
      </c>
      <c r="H559" s="17" t="s">
        <v>5873</v>
      </c>
      <c r="I559" s="3" t="s">
        <v>234</v>
      </c>
    </row>
    <row r="560" spans="1:9" x14ac:dyDescent="0.45">
      <c r="A560" s="3" t="s">
        <v>55</v>
      </c>
      <c r="B560" s="3" t="s">
        <v>34</v>
      </c>
      <c r="C560" t="s">
        <v>2013</v>
      </c>
      <c r="D560" s="3" t="s">
        <v>3244</v>
      </c>
      <c r="E560" s="3" t="s">
        <v>2032</v>
      </c>
      <c r="F560" s="3" t="s">
        <v>2068</v>
      </c>
      <c r="G560" s="3" t="s">
        <v>5008</v>
      </c>
      <c r="H560" s="17" t="s">
        <v>5874</v>
      </c>
      <c r="I560" s="3" t="s">
        <v>263</v>
      </c>
    </row>
    <row r="561" spans="1:9" x14ac:dyDescent="0.45">
      <c r="A561" s="3" t="s">
        <v>55</v>
      </c>
      <c r="B561" s="3" t="s">
        <v>34</v>
      </c>
      <c r="C561" t="s">
        <v>1927</v>
      </c>
      <c r="D561" s="3" t="s">
        <v>3409</v>
      </c>
      <c r="E561" s="3" t="s">
        <v>1967</v>
      </c>
      <c r="F561" s="3" t="s">
        <v>2045</v>
      </c>
      <c r="G561" s="3" t="s">
        <v>5009</v>
      </c>
      <c r="H561" s="17" t="s">
        <v>5874</v>
      </c>
      <c r="I561" s="3" t="s">
        <v>233</v>
      </c>
    </row>
    <row r="562" spans="1:9" x14ac:dyDescent="0.45">
      <c r="B562" s="3" t="s">
        <v>60</v>
      </c>
      <c r="C562" t="s">
        <v>1585</v>
      </c>
      <c r="D562" s="3" t="s">
        <v>3415</v>
      </c>
      <c r="F562" s="3" t="s">
        <v>1868</v>
      </c>
      <c r="G562" s="3" t="s">
        <v>4757</v>
      </c>
      <c r="H562" s="17" t="s">
        <v>5875</v>
      </c>
      <c r="I562" s="3" t="s">
        <v>233</v>
      </c>
    </row>
    <row r="563" spans="1:9" x14ac:dyDescent="0.45">
      <c r="B563" s="3" t="s">
        <v>35</v>
      </c>
      <c r="C563" t="s">
        <v>280</v>
      </c>
      <c r="D563" s="3" t="s">
        <v>5540</v>
      </c>
      <c r="F563" s="3" t="s">
        <v>3804</v>
      </c>
      <c r="G563" s="3" t="s">
        <v>4443</v>
      </c>
      <c r="H563" s="17" t="s">
        <v>5871</v>
      </c>
      <c r="I563" s="3" t="s">
        <v>233</v>
      </c>
    </row>
    <row r="564" spans="1:9" x14ac:dyDescent="0.45">
      <c r="A564" s="3" t="s">
        <v>41</v>
      </c>
      <c r="B564" s="3" t="s">
        <v>56</v>
      </c>
      <c r="C564" s="3" t="s">
        <v>2179</v>
      </c>
      <c r="D564" s="3" t="s">
        <v>3693</v>
      </c>
      <c r="E564" s="3" t="s">
        <v>2249</v>
      </c>
      <c r="F564" s="3" t="s">
        <v>5346</v>
      </c>
      <c r="G564" s="3" t="s">
        <v>4078</v>
      </c>
      <c r="H564" s="17" t="s">
        <v>5877</v>
      </c>
      <c r="I564" s="3" t="s">
        <v>263</v>
      </c>
    </row>
    <row r="565" spans="1:9" x14ac:dyDescent="0.45">
      <c r="A565" s="3" t="s">
        <v>51</v>
      </c>
      <c r="B565" s="3" t="s">
        <v>56</v>
      </c>
      <c r="C565" t="s">
        <v>880</v>
      </c>
      <c r="D565" s="3" t="s">
        <v>3185</v>
      </c>
      <c r="E565" s="3" t="s">
        <v>1120</v>
      </c>
      <c r="F565" s="3" t="s">
        <v>5187</v>
      </c>
      <c r="G565" s="3" t="s">
        <v>4064</v>
      </c>
      <c r="H565" s="17" t="s">
        <v>5806</v>
      </c>
      <c r="I565" s="3" t="s">
        <v>233</v>
      </c>
    </row>
    <row r="566" spans="1:9" x14ac:dyDescent="0.45">
      <c r="A566" s="3" t="s">
        <v>41</v>
      </c>
      <c r="B566" s="3" t="s">
        <v>56</v>
      </c>
      <c r="C566" t="s">
        <v>869</v>
      </c>
      <c r="D566" s="3" t="s">
        <v>5649</v>
      </c>
      <c r="E566" s="3" t="s">
        <v>1121</v>
      </c>
      <c r="F566" s="3" t="s">
        <v>1290</v>
      </c>
      <c r="G566" s="3" t="s">
        <v>4109</v>
      </c>
      <c r="H566" s="17" t="s">
        <v>5806</v>
      </c>
      <c r="I566" s="3" t="s">
        <v>233</v>
      </c>
    </row>
    <row r="567" spans="1:9" x14ac:dyDescent="0.45">
      <c r="B567" s="3" t="s">
        <v>60</v>
      </c>
      <c r="C567" t="s">
        <v>2447</v>
      </c>
      <c r="D567" s="3" t="s">
        <v>3186</v>
      </c>
      <c r="E567" s="3" t="s">
        <v>2683</v>
      </c>
      <c r="F567" s="3" t="s">
        <v>2729</v>
      </c>
      <c r="G567" s="3" t="s">
        <v>5081</v>
      </c>
      <c r="H567" s="17" t="s">
        <v>5870</v>
      </c>
      <c r="I567" s="3" t="s">
        <v>233</v>
      </c>
    </row>
    <row r="568" spans="1:9" x14ac:dyDescent="0.45">
      <c r="B568" s="3" t="s">
        <v>60</v>
      </c>
      <c r="C568" t="s">
        <v>678</v>
      </c>
      <c r="D568" s="3" t="s">
        <v>3535</v>
      </c>
      <c r="E568" s="3" t="s">
        <v>817</v>
      </c>
      <c r="F568" s="3" t="s">
        <v>818</v>
      </c>
      <c r="G568" s="3" t="s">
        <v>4713</v>
      </c>
      <c r="H568" s="17" t="s">
        <v>5873</v>
      </c>
      <c r="I568" s="3" t="s">
        <v>263</v>
      </c>
    </row>
    <row r="569" spans="1:9" x14ac:dyDescent="0.45">
      <c r="A569" s="3" t="s">
        <v>42</v>
      </c>
      <c r="B569" s="3" t="s">
        <v>56</v>
      </c>
      <c r="C569" t="s">
        <v>636</v>
      </c>
      <c r="D569" s="3" t="s">
        <v>5605</v>
      </c>
      <c r="E569" s="3" t="s">
        <v>1099</v>
      </c>
      <c r="F569" s="3" t="s">
        <v>819</v>
      </c>
      <c r="G569" s="3" t="s">
        <v>4086</v>
      </c>
      <c r="H569" s="17" t="s">
        <v>5873</v>
      </c>
      <c r="I569" s="3" t="s">
        <v>234</v>
      </c>
    </row>
    <row r="570" spans="1:9" x14ac:dyDescent="0.45">
      <c r="A570" s="3" t="s">
        <v>41</v>
      </c>
      <c r="B570" s="3" t="s">
        <v>56</v>
      </c>
      <c r="C570" t="s">
        <v>677</v>
      </c>
      <c r="D570" s="3" t="s">
        <v>3536</v>
      </c>
      <c r="E570" s="3" t="s">
        <v>1045</v>
      </c>
      <c r="F570" s="3" t="s">
        <v>820</v>
      </c>
      <c r="G570" s="3" t="s">
        <v>3995</v>
      </c>
      <c r="H570" s="17" t="s">
        <v>5873</v>
      </c>
      <c r="I570" s="3" t="s">
        <v>263</v>
      </c>
    </row>
    <row r="571" spans="1:9" x14ac:dyDescent="0.45">
      <c r="A571" s="3" t="s">
        <v>51</v>
      </c>
      <c r="B571" s="3" t="s">
        <v>56</v>
      </c>
      <c r="C571" t="s">
        <v>2096</v>
      </c>
      <c r="D571" s="3" t="s">
        <v>3677</v>
      </c>
      <c r="E571" s="3" t="s">
        <v>2192</v>
      </c>
      <c r="F571" s="3" t="s">
        <v>2257</v>
      </c>
      <c r="G571" s="3" t="s">
        <v>4102</v>
      </c>
      <c r="H571" s="17" t="s">
        <v>5877</v>
      </c>
      <c r="I571" s="3" t="s">
        <v>233</v>
      </c>
    </row>
    <row r="572" spans="1:9" x14ac:dyDescent="0.45">
      <c r="A572" s="3" t="s">
        <v>51</v>
      </c>
      <c r="B572" s="3" t="s">
        <v>56</v>
      </c>
      <c r="C572" t="s">
        <v>2352</v>
      </c>
      <c r="D572" s="3" t="s">
        <v>3351</v>
      </c>
      <c r="E572" s="3" t="s">
        <v>2586</v>
      </c>
      <c r="F572" s="3" t="s">
        <v>5358</v>
      </c>
      <c r="G572" s="3" t="s">
        <v>4882</v>
      </c>
      <c r="H572" s="17" t="s">
        <v>5878</v>
      </c>
      <c r="I572" s="3" t="s">
        <v>233</v>
      </c>
    </row>
    <row r="573" spans="1:9" x14ac:dyDescent="0.45">
      <c r="A573" s="3" t="s">
        <v>41</v>
      </c>
      <c r="B573" s="3" t="s">
        <v>56</v>
      </c>
      <c r="C573" t="s">
        <v>587</v>
      </c>
      <c r="D573" s="3" t="s">
        <v>3120</v>
      </c>
      <c r="E573" s="3" t="s">
        <v>2887</v>
      </c>
      <c r="F573" s="3" t="s">
        <v>5484</v>
      </c>
      <c r="G573" s="3" t="s">
        <v>4378</v>
      </c>
      <c r="H573" s="17" t="s">
        <v>5873</v>
      </c>
      <c r="I573" s="3" t="s">
        <v>233</v>
      </c>
    </row>
    <row r="574" spans="1:9" x14ac:dyDescent="0.45">
      <c r="B574" s="3" t="s">
        <v>60</v>
      </c>
      <c r="C574" t="s">
        <v>2555</v>
      </c>
      <c r="D574" s="3" t="s">
        <v>5578</v>
      </c>
      <c r="E574" s="3" t="s">
        <v>3931</v>
      </c>
      <c r="F574" s="3" t="s">
        <v>2759</v>
      </c>
      <c r="G574" s="3" t="s">
        <v>4676</v>
      </c>
      <c r="H574" s="17" t="s">
        <v>5870</v>
      </c>
      <c r="I574" s="3" t="s">
        <v>263</v>
      </c>
    </row>
    <row r="575" spans="1:9" x14ac:dyDescent="0.45">
      <c r="A575" s="3" t="s">
        <v>41</v>
      </c>
      <c r="B575" s="3" t="s">
        <v>56</v>
      </c>
      <c r="C575" t="s">
        <v>2079</v>
      </c>
      <c r="D575" s="3" t="s">
        <v>5696</v>
      </c>
      <c r="E575" s="3" t="s">
        <v>2188</v>
      </c>
      <c r="F575" s="3" t="s">
        <v>5322</v>
      </c>
      <c r="G575" s="3" t="s">
        <v>4655</v>
      </c>
      <c r="H575" s="17" t="s">
        <v>5877</v>
      </c>
      <c r="I575" s="3" t="s">
        <v>233</v>
      </c>
    </row>
    <row r="576" spans="1:9" x14ac:dyDescent="0.45">
      <c r="A576" s="3" t="s">
        <v>41</v>
      </c>
      <c r="B576" s="3" t="s">
        <v>56</v>
      </c>
      <c r="C576" t="s">
        <v>2097</v>
      </c>
      <c r="D576" s="3" t="s">
        <v>5697</v>
      </c>
      <c r="E576" s="3" t="s">
        <v>2191</v>
      </c>
      <c r="F576" s="3" t="s">
        <v>2258</v>
      </c>
      <c r="G576" s="3" t="s">
        <v>4275</v>
      </c>
      <c r="H576" s="17" t="s">
        <v>5877</v>
      </c>
      <c r="I576" s="3" t="s">
        <v>233</v>
      </c>
    </row>
    <row r="577" spans="1:9" x14ac:dyDescent="0.45">
      <c r="A577" s="3" t="s">
        <v>51</v>
      </c>
      <c r="B577" s="3" t="s">
        <v>56</v>
      </c>
      <c r="C577" t="s">
        <v>2012</v>
      </c>
      <c r="D577" s="3" t="s">
        <v>3611</v>
      </c>
      <c r="E577" s="3" t="s">
        <v>2033</v>
      </c>
      <c r="F577" s="3" t="s">
        <v>2069</v>
      </c>
      <c r="G577" s="3" t="s">
        <v>4835</v>
      </c>
      <c r="H577" s="17" t="s">
        <v>5874</v>
      </c>
      <c r="I577" s="3" t="s">
        <v>263</v>
      </c>
    </row>
    <row r="578" spans="1:9" x14ac:dyDescent="0.45">
      <c r="A578" s="3" t="s">
        <v>55</v>
      </c>
      <c r="B578" s="3" t="s">
        <v>34</v>
      </c>
      <c r="C578" t="s">
        <v>1383</v>
      </c>
      <c r="D578" s="3" t="s">
        <v>3296</v>
      </c>
      <c r="E578" s="3" t="s">
        <v>1468</v>
      </c>
      <c r="F578" s="3" t="s">
        <v>1723</v>
      </c>
      <c r="G578" s="3" t="s">
        <v>4954</v>
      </c>
      <c r="H578" s="17" t="s">
        <v>5876</v>
      </c>
      <c r="I578" s="3" t="s">
        <v>234</v>
      </c>
    </row>
    <row r="579" spans="1:9" x14ac:dyDescent="0.45">
      <c r="A579" s="3" t="s">
        <v>42</v>
      </c>
      <c r="B579" s="3" t="s">
        <v>56</v>
      </c>
      <c r="C579" t="s">
        <v>1399</v>
      </c>
      <c r="D579" s="3" t="s">
        <v>3297</v>
      </c>
      <c r="E579" s="3" t="s">
        <v>5043</v>
      </c>
      <c r="F579" s="3" t="s">
        <v>3805</v>
      </c>
      <c r="G579" s="3" t="s">
        <v>4591</v>
      </c>
      <c r="H579" s="17" t="s">
        <v>5876</v>
      </c>
      <c r="I579" s="3" t="s">
        <v>234</v>
      </c>
    </row>
    <row r="580" spans="1:9" x14ac:dyDescent="0.45">
      <c r="A580" s="3" t="s">
        <v>41</v>
      </c>
      <c r="B580" s="3" t="s">
        <v>56</v>
      </c>
      <c r="C580" t="s">
        <v>600</v>
      </c>
      <c r="D580" s="3" t="s">
        <v>3121</v>
      </c>
      <c r="E580" s="3" t="s">
        <v>822</v>
      </c>
      <c r="F580" s="3" t="s">
        <v>5167</v>
      </c>
      <c r="G580" s="3" t="s">
        <v>5094</v>
      </c>
      <c r="H580" s="17" t="s">
        <v>5873</v>
      </c>
      <c r="I580" s="3" t="s">
        <v>233</v>
      </c>
    </row>
    <row r="581" spans="1:9" x14ac:dyDescent="0.45">
      <c r="C581" t="s">
        <v>1345</v>
      </c>
      <c r="D581" s="3" t="s">
        <v>3287</v>
      </c>
      <c r="F581" s="3" t="s">
        <v>1694</v>
      </c>
      <c r="G581" s="3" t="s">
        <v>4857</v>
      </c>
      <c r="H581" s="17" t="s">
        <v>5876</v>
      </c>
      <c r="I581" s="3" t="s">
        <v>233</v>
      </c>
    </row>
    <row r="582" spans="1:9" x14ac:dyDescent="0.45">
      <c r="A582" s="3" t="s">
        <v>41</v>
      </c>
      <c r="B582" s="3" t="s">
        <v>56</v>
      </c>
      <c r="C582" t="s">
        <v>375</v>
      </c>
      <c r="D582" s="3" t="s">
        <v>3020</v>
      </c>
      <c r="E582" s="3" t="s">
        <v>823</v>
      </c>
      <c r="F582" s="29" t="s">
        <v>5463</v>
      </c>
      <c r="G582" s="3" t="s">
        <v>4612</v>
      </c>
      <c r="H582" s="17" t="s">
        <v>5871</v>
      </c>
      <c r="I582" s="3" t="s">
        <v>263</v>
      </c>
    </row>
    <row r="583" spans="1:9" x14ac:dyDescent="0.45">
      <c r="B583" s="3" t="s">
        <v>101</v>
      </c>
      <c r="C583" t="s">
        <v>1589</v>
      </c>
      <c r="D583" s="3" t="s">
        <v>3437</v>
      </c>
      <c r="E583" s="3" t="s">
        <v>1785</v>
      </c>
      <c r="F583" s="3" t="s">
        <v>3806</v>
      </c>
      <c r="G583" s="3" t="s">
        <v>4700</v>
      </c>
      <c r="H583" s="17" t="s">
        <v>5875</v>
      </c>
      <c r="I583" s="3" t="s">
        <v>233</v>
      </c>
    </row>
    <row r="584" spans="1:9" x14ac:dyDescent="0.45">
      <c r="B584" s="3" t="s">
        <v>56</v>
      </c>
      <c r="C584" t="s">
        <v>2370</v>
      </c>
      <c r="D584" s="31" t="s">
        <v>5571</v>
      </c>
      <c r="F584" s="3" t="s">
        <v>2406</v>
      </c>
      <c r="G584" s="3" t="s">
        <v>4025</v>
      </c>
      <c r="H584" s="17" t="s">
        <v>5878</v>
      </c>
      <c r="I584" s="3" t="s">
        <v>234</v>
      </c>
    </row>
    <row r="585" spans="1:9" x14ac:dyDescent="0.45">
      <c r="A585" s="3" t="s">
        <v>41</v>
      </c>
      <c r="B585" s="3" t="s">
        <v>56</v>
      </c>
      <c r="C585" t="s">
        <v>2556</v>
      </c>
      <c r="D585" s="3" t="s">
        <v>2965</v>
      </c>
      <c r="E585" s="3" t="s">
        <v>2656</v>
      </c>
      <c r="F585" s="3" t="s">
        <v>5430</v>
      </c>
      <c r="G585" s="3" t="s">
        <v>4288</v>
      </c>
      <c r="H585" s="17" t="s">
        <v>5870</v>
      </c>
      <c r="I585" s="3" t="s">
        <v>263</v>
      </c>
    </row>
    <row r="586" spans="1:9" x14ac:dyDescent="0.45">
      <c r="B586" s="3" t="s">
        <v>35</v>
      </c>
      <c r="C586" t="s">
        <v>923</v>
      </c>
      <c r="D586" s="3" t="s">
        <v>3564</v>
      </c>
      <c r="F586" s="3" t="s">
        <v>1304</v>
      </c>
      <c r="G586" s="3" t="s">
        <v>4498</v>
      </c>
      <c r="H586" s="17" t="s">
        <v>5806</v>
      </c>
      <c r="I586" s="3" t="s">
        <v>234</v>
      </c>
    </row>
    <row r="587" spans="1:9" x14ac:dyDescent="0.45">
      <c r="A587" s="3" t="s">
        <v>55</v>
      </c>
      <c r="B587" s="3" t="s">
        <v>34</v>
      </c>
      <c r="C587" t="s">
        <v>1357</v>
      </c>
      <c r="D587" s="3" t="s">
        <v>3652</v>
      </c>
      <c r="E587" s="3" t="s">
        <v>3879</v>
      </c>
      <c r="F587" s="3" t="s">
        <v>2884</v>
      </c>
      <c r="G587" s="3" t="s">
        <v>5532</v>
      </c>
      <c r="H587" s="17" t="s">
        <v>5876</v>
      </c>
      <c r="I587" s="3" t="s">
        <v>233</v>
      </c>
    </row>
    <row r="588" spans="1:9" x14ac:dyDescent="0.45">
      <c r="A588" s="31"/>
      <c r="B588" s="31" t="s">
        <v>60</v>
      </c>
      <c r="C588" s="31" t="s">
        <v>5119</v>
      </c>
      <c r="D588" s="31" t="s">
        <v>5774</v>
      </c>
      <c r="E588" s="31" t="s">
        <v>5120</v>
      </c>
      <c r="F588" s="31" t="s">
        <v>5121</v>
      </c>
      <c r="G588" s="31" t="s">
        <v>5795</v>
      </c>
      <c r="H588" s="17" t="s">
        <v>5877</v>
      </c>
      <c r="I588" s="31" t="s">
        <v>233</v>
      </c>
    </row>
    <row r="589" spans="1:9" x14ac:dyDescent="0.45">
      <c r="B589" s="3" t="s">
        <v>60</v>
      </c>
      <c r="C589" t="s">
        <v>2081</v>
      </c>
      <c r="D589" s="3" t="s">
        <v>5562</v>
      </c>
      <c r="E589" s="3" t="s">
        <v>2193</v>
      </c>
      <c r="F589" s="3" t="s">
        <v>2259</v>
      </c>
      <c r="G589" s="3" t="s">
        <v>4706</v>
      </c>
      <c r="H589" s="17" t="s">
        <v>5877</v>
      </c>
      <c r="I589" s="3" t="s">
        <v>233</v>
      </c>
    </row>
    <row r="590" spans="1:9" x14ac:dyDescent="0.45">
      <c r="A590" s="3" t="s">
        <v>41</v>
      </c>
      <c r="B590" s="3" t="s">
        <v>56</v>
      </c>
      <c r="C590" t="s">
        <v>1631</v>
      </c>
      <c r="D590" s="3" t="s">
        <v>3641</v>
      </c>
      <c r="E590" s="3" t="s">
        <v>1816</v>
      </c>
      <c r="F590" s="3" t="s">
        <v>1894</v>
      </c>
      <c r="G590" s="3" t="s">
        <v>4060</v>
      </c>
      <c r="H590" s="17" t="s">
        <v>5875</v>
      </c>
      <c r="I590" s="3" t="s">
        <v>234</v>
      </c>
    </row>
    <row r="591" spans="1:9" x14ac:dyDescent="0.45">
      <c r="A591" s="3" t="s">
        <v>55</v>
      </c>
      <c r="B591" s="3" t="s">
        <v>34</v>
      </c>
      <c r="C591" t="s">
        <v>2407</v>
      </c>
      <c r="D591" s="3" t="s">
        <v>3713</v>
      </c>
      <c r="E591" s="3" t="s">
        <v>3880</v>
      </c>
      <c r="F591" s="3" t="s">
        <v>2800</v>
      </c>
      <c r="G591" s="3" t="s">
        <v>4938</v>
      </c>
      <c r="H591" s="17" t="s">
        <v>5878</v>
      </c>
      <c r="I591" s="3" t="s">
        <v>234</v>
      </c>
    </row>
    <row r="592" spans="1:9" x14ac:dyDescent="0.45">
      <c r="A592" s="3" t="s">
        <v>41</v>
      </c>
      <c r="B592" s="3" t="s">
        <v>56</v>
      </c>
      <c r="C592" t="s">
        <v>362</v>
      </c>
      <c r="D592" s="3" t="s">
        <v>3021</v>
      </c>
      <c r="E592" s="3" t="s">
        <v>824</v>
      </c>
      <c r="F592" s="3" t="s">
        <v>5464</v>
      </c>
      <c r="G592" s="3" t="s">
        <v>4424</v>
      </c>
      <c r="H592" s="17" t="s">
        <v>5871</v>
      </c>
      <c r="I592" s="3" t="s">
        <v>263</v>
      </c>
    </row>
    <row r="593" spans="1:9" x14ac:dyDescent="0.45">
      <c r="A593" s="3" t="s">
        <v>51</v>
      </c>
      <c r="B593" s="3" t="s">
        <v>56</v>
      </c>
      <c r="C593" t="s">
        <v>1420</v>
      </c>
      <c r="D593" s="3" t="s">
        <v>3668</v>
      </c>
      <c r="E593" s="3" t="s">
        <v>1556</v>
      </c>
      <c r="F593" s="3" t="s">
        <v>3807</v>
      </c>
      <c r="G593" s="3" t="s">
        <v>4427</v>
      </c>
      <c r="H593" s="17" t="s">
        <v>5876</v>
      </c>
      <c r="I593" s="3" t="s">
        <v>263</v>
      </c>
    </row>
    <row r="594" spans="1:9" x14ac:dyDescent="0.45">
      <c r="A594" s="3" t="s">
        <v>41</v>
      </c>
      <c r="B594" s="3" t="s">
        <v>56</v>
      </c>
      <c r="C594" t="s">
        <v>1938</v>
      </c>
      <c r="D594" s="3" t="s">
        <v>3601</v>
      </c>
      <c r="E594" s="3" t="s">
        <v>1986</v>
      </c>
      <c r="F594" s="3" t="s">
        <v>2057</v>
      </c>
      <c r="G594" s="3" t="s">
        <v>4266</v>
      </c>
      <c r="H594" s="17" t="s">
        <v>5874</v>
      </c>
      <c r="I594" s="3" t="s">
        <v>234</v>
      </c>
    </row>
    <row r="595" spans="1:9" x14ac:dyDescent="0.45">
      <c r="A595" s="3" t="s">
        <v>42</v>
      </c>
      <c r="B595" s="3" t="s">
        <v>56</v>
      </c>
      <c r="C595" t="s">
        <v>395</v>
      </c>
      <c r="D595" s="3" t="s">
        <v>3052</v>
      </c>
      <c r="E595" s="3" t="s">
        <v>510</v>
      </c>
      <c r="F595" s="3" t="s">
        <v>472</v>
      </c>
      <c r="G595" s="3" t="s">
        <v>4008</v>
      </c>
      <c r="H595" s="17" t="s">
        <v>5872</v>
      </c>
      <c r="I595" s="3" t="s">
        <v>233</v>
      </c>
    </row>
    <row r="596" spans="1:9" x14ac:dyDescent="0.45">
      <c r="A596" s="3" t="s">
        <v>41</v>
      </c>
      <c r="B596" s="3" t="s">
        <v>56</v>
      </c>
      <c r="C596" t="s">
        <v>387</v>
      </c>
      <c r="D596" s="3" t="s">
        <v>3053</v>
      </c>
      <c r="E596" s="3" t="s">
        <v>511</v>
      </c>
      <c r="F596" s="3" t="s">
        <v>5468</v>
      </c>
      <c r="G596" s="3" t="s">
        <v>4051</v>
      </c>
      <c r="H596" s="17" t="s">
        <v>5872</v>
      </c>
      <c r="I596" s="3" t="s">
        <v>233</v>
      </c>
    </row>
    <row r="597" spans="1:9" x14ac:dyDescent="0.45">
      <c r="A597" s="3" t="s">
        <v>51</v>
      </c>
      <c r="B597" s="3" t="s">
        <v>56</v>
      </c>
      <c r="C597" t="s">
        <v>656</v>
      </c>
      <c r="D597" s="3" t="s">
        <v>3537</v>
      </c>
      <c r="E597" s="3" t="s">
        <v>825</v>
      </c>
      <c r="F597" s="3" t="s">
        <v>826</v>
      </c>
      <c r="G597" s="3" t="s">
        <v>4408</v>
      </c>
      <c r="H597" s="17" t="s">
        <v>5873</v>
      </c>
      <c r="I597" s="3" t="s">
        <v>263</v>
      </c>
    </row>
    <row r="598" spans="1:9" x14ac:dyDescent="0.45">
      <c r="A598" s="3" t="s">
        <v>41</v>
      </c>
      <c r="B598" s="3" t="s">
        <v>56</v>
      </c>
      <c r="C598" t="s">
        <v>431</v>
      </c>
      <c r="D598" s="3" t="s">
        <v>3074</v>
      </c>
      <c r="E598" s="3" t="s">
        <v>531</v>
      </c>
      <c r="F598" s="3" t="s">
        <v>486</v>
      </c>
      <c r="G598" s="3" t="s">
        <v>4860</v>
      </c>
      <c r="H598" s="17" t="s">
        <v>5872</v>
      </c>
      <c r="I598" s="3" t="s">
        <v>234</v>
      </c>
    </row>
    <row r="599" spans="1:9" x14ac:dyDescent="0.45">
      <c r="A599" s="3" t="s">
        <v>41</v>
      </c>
      <c r="B599" s="3" t="s">
        <v>56</v>
      </c>
      <c r="C599" t="s">
        <v>624</v>
      </c>
      <c r="D599" s="3" t="s">
        <v>3525</v>
      </c>
      <c r="E599" s="3" t="s">
        <v>5050</v>
      </c>
      <c r="F599" s="3" t="s">
        <v>827</v>
      </c>
      <c r="G599" s="3" t="s">
        <v>4192</v>
      </c>
      <c r="H599" s="17" t="s">
        <v>5873</v>
      </c>
      <c r="I599" s="3" t="s">
        <v>234</v>
      </c>
    </row>
    <row r="600" spans="1:9" x14ac:dyDescent="0.45">
      <c r="A600" s="3" t="s">
        <v>41</v>
      </c>
      <c r="B600" s="3" t="s">
        <v>56</v>
      </c>
      <c r="C600" t="s">
        <v>353</v>
      </c>
      <c r="D600" s="3" t="s">
        <v>5627</v>
      </c>
      <c r="E600" s="3" t="s">
        <v>828</v>
      </c>
      <c r="F600" s="3" t="s">
        <v>829</v>
      </c>
      <c r="G600" s="3" t="s">
        <v>4821</v>
      </c>
      <c r="H600" s="17" t="s">
        <v>5871</v>
      </c>
      <c r="I600" s="3" t="s">
        <v>263</v>
      </c>
    </row>
    <row r="601" spans="1:9" x14ac:dyDescent="0.45">
      <c r="A601" s="3" t="s">
        <v>41</v>
      </c>
      <c r="B601" s="3" t="s">
        <v>56</v>
      </c>
      <c r="C601" t="s">
        <v>355</v>
      </c>
      <c r="D601" s="31" t="s">
        <v>5630</v>
      </c>
      <c r="E601" s="3" t="s">
        <v>830</v>
      </c>
      <c r="F601" s="3" t="s">
        <v>829</v>
      </c>
      <c r="G601" s="3" t="s">
        <v>4821</v>
      </c>
      <c r="H601" s="17" t="s">
        <v>5871</v>
      </c>
      <c r="I601" s="3" t="s">
        <v>263</v>
      </c>
    </row>
    <row r="602" spans="1:9" x14ac:dyDescent="0.45">
      <c r="A602" s="3" t="s">
        <v>41</v>
      </c>
      <c r="B602" s="3" t="s">
        <v>56</v>
      </c>
      <c r="C602" t="s">
        <v>1400</v>
      </c>
      <c r="D602" s="3" t="s">
        <v>3298</v>
      </c>
      <c r="E602" s="3" t="s">
        <v>1513</v>
      </c>
      <c r="F602" s="3" t="s">
        <v>5303</v>
      </c>
      <c r="G602" s="3" t="s">
        <v>4159</v>
      </c>
      <c r="H602" s="17" t="s">
        <v>5876</v>
      </c>
      <c r="I602" s="3" t="s">
        <v>234</v>
      </c>
    </row>
    <row r="603" spans="1:9" x14ac:dyDescent="0.45">
      <c r="B603" s="3" t="s">
        <v>60</v>
      </c>
      <c r="C603" t="s">
        <v>2098</v>
      </c>
      <c r="D603" s="3" t="s">
        <v>3311</v>
      </c>
      <c r="E603" s="3" t="s">
        <v>3932</v>
      </c>
      <c r="F603" s="3" t="s">
        <v>2260</v>
      </c>
      <c r="G603" s="3" t="s">
        <v>4711</v>
      </c>
      <c r="H603" s="17" t="s">
        <v>5877</v>
      </c>
      <c r="I603" s="3" t="s">
        <v>233</v>
      </c>
    </row>
    <row r="604" spans="1:9" x14ac:dyDescent="0.45">
      <c r="A604" s="3" t="s">
        <v>51</v>
      </c>
      <c r="B604" s="3" t="s">
        <v>56</v>
      </c>
      <c r="C604" t="s">
        <v>2821</v>
      </c>
      <c r="D604" s="3" t="s">
        <v>3234</v>
      </c>
      <c r="E604" s="3" t="s">
        <v>1987</v>
      </c>
      <c r="F604" s="3" t="s">
        <v>2058</v>
      </c>
      <c r="G604" s="3" t="s">
        <v>4803</v>
      </c>
      <c r="H604" s="17" t="s">
        <v>5874</v>
      </c>
      <c r="I604" s="3" t="s">
        <v>234</v>
      </c>
    </row>
    <row r="605" spans="1:9" x14ac:dyDescent="0.45">
      <c r="A605" s="3" t="s">
        <v>51</v>
      </c>
      <c r="B605" s="3" t="s">
        <v>56</v>
      </c>
      <c r="C605" t="s">
        <v>2537</v>
      </c>
      <c r="D605" s="3" t="s">
        <v>5602</v>
      </c>
      <c r="E605" s="3" t="s">
        <v>2657</v>
      </c>
      <c r="F605" s="3" t="s">
        <v>2760</v>
      </c>
      <c r="G605" s="3" t="s">
        <v>4152</v>
      </c>
      <c r="H605" s="17" t="s">
        <v>5870</v>
      </c>
      <c r="I605" s="3" t="s">
        <v>263</v>
      </c>
    </row>
    <row r="606" spans="1:9" x14ac:dyDescent="0.45">
      <c r="B606" s="3" t="s">
        <v>35</v>
      </c>
      <c r="C606" t="s">
        <v>898</v>
      </c>
      <c r="D606" s="3" t="s">
        <v>3382</v>
      </c>
      <c r="F606" s="3" t="s">
        <v>1305</v>
      </c>
      <c r="G606" s="3" t="s">
        <v>4872</v>
      </c>
      <c r="H606" s="17" t="s">
        <v>5806</v>
      </c>
      <c r="I606" s="3" t="s">
        <v>234</v>
      </c>
    </row>
    <row r="607" spans="1:9" x14ac:dyDescent="0.45">
      <c r="A607" s="3" t="s">
        <v>41</v>
      </c>
      <c r="B607" s="3" t="s">
        <v>56</v>
      </c>
      <c r="C607" t="s">
        <v>312</v>
      </c>
      <c r="D607" s="31" t="s">
        <v>5851</v>
      </c>
      <c r="E607" s="3" t="s">
        <v>831</v>
      </c>
      <c r="F607" s="3" t="s">
        <v>832</v>
      </c>
      <c r="G607" s="3" t="s">
        <v>4824</v>
      </c>
      <c r="H607" s="17" t="s">
        <v>5871</v>
      </c>
      <c r="I607" s="3" t="s">
        <v>233</v>
      </c>
    </row>
    <row r="608" spans="1:9" x14ac:dyDescent="0.45">
      <c r="A608" s="3" t="s">
        <v>55</v>
      </c>
      <c r="B608" s="3" t="s">
        <v>34</v>
      </c>
      <c r="C608" t="s">
        <v>637</v>
      </c>
      <c r="D608" s="3" t="s">
        <v>3153</v>
      </c>
      <c r="E608" s="3" t="s">
        <v>833</v>
      </c>
      <c r="F608" s="3" t="s">
        <v>834</v>
      </c>
      <c r="G608" s="3" t="s">
        <v>4941</v>
      </c>
      <c r="H608" s="17" t="s">
        <v>5873</v>
      </c>
      <c r="I608" s="3" t="s">
        <v>234</v>
      </c>
    </row>
    <row r="609" spans="1:9" x14ac:dyDescent="0.45">
      <c r="B609" s="3" t="s">
        <v>60</v>
      </c>
      <c r="C609" t="s">
        <v>2159</v>
      </c>
      <c r="D609" s="3" t="s">
        <v>3689</v>
      </c>
      <c r="E609" s="3" t="s">
        <v>2160</v>
      </c>
      <c r="F609" s="3" t="s">
        <v>2291</v>
      </c>
      <c r="G609" s="3" t="s">
        <v>5018</v>
      </c>
      <c r="H609" s="17" t="s">
        <v>5877</v>
      </c>
      <c r="I609" s="3" t="s">
        <v>234</v>
      </c>
    </row>
    <row r="610" spans="1:9" x14ac:dyDescent="0.45">
      <c r="C610" t="s">
        <v>2492</v>
      </c>
      <c r="D610" s="3" t="s">
        <v>2937</v>
      </c>
      <c r="F610" s="3" t="s">
        <v>2888</v>
      </c>
      <c r="G610" s="3" t="s">
        <v>4439</v>
      </c>
      <c r="H610" s="17" t="s">
        <v>5870</v>
      </c>
      <c r="I610" s="3" t="s">
        <v>234</v>
      </c>
    </row>
    <row r="611" spans="1:9" x14ac:dyDescent="0.45">
      <c r="A611" s="3" t="s">
        <v>41</v>
      </c>
      <c r="B611" s="3" t="s">
        <v>56</v>
      </c>
      <c r="C611" t="s">
        <v>835</v>
      </c>
      <c r="D611" s="3" t="s">
        <v>5640</v>
      </c>
      <c r="E611" s="3" t="s">
        <v>575</v>
      </c>
      <c r="F611" s="3" t="s">
        <v>5168</v>
      </c>
      <c r="G611" s="3" t="s">
        <v>4805</v>
      </c>
      <c r="H611" s="17" t="s">
        <v>5873</v>
      </c>
      <c r="I611" s="3" t="s">
        <v>233</v>
      </c>
    </row>
    <row r="612" spans="1:9" x14ac:dyDescent="0.45">
      <c r="B612" s="3" t="s">
        <v>60</v>
      </c>
      <c r="C612" t="s">
        <v>1389</v>
      </c>
      <c r="D612" s="3" t="s">
        <v>3436</v>
      </c>
      <c r="E612" s="3" t="s">
        <v>3933</v>
      </c>
      <c r="F612" s="3" t="s">
        <v>1724</v>
      </c>
      <c r="G612" s="3" t="s">
        <v>4729</v>
      </c>
      <c r="H612" s="17" t="s">
        <v>5874</v>
      </c>
      <c r="I612" s="3" t="s">
        <v>263</v>
      </c>
    </row>
    <row r="613" spans="1:9" x14ac:dyDescent="0.45">
      <c r="A613" s="3" t="s">
        <v>51</v>
      </c>
      <c r="B613" s="3" t="s">
        <v>56</v>
      </c>
      <c r="C613" t="s">
        <v>2099</v>
      </c>
      <c r="D613" s="3" t="s">
        <v>3312</v>
      </c>
      <c r="E613" s="3" t="s">
        <v>2194</v>
      </c>
      <c r="F613" s="3" t="s">
        <v>2261</v>
      </c>
      <c r="G613" s="3" t="s">
        <v>4563</v>
      </c>
      <c r="H613" s="17" t="s">
        <v>5877</v>
      </c>
      <c r="I613" s="3" t="s">
        <v>233</v>
      </c>
    </row>
    <row r="614" spans="1:9" x14ac:dyDescent="0.45">
      <c r="A614" s="3" t="s">
        <v>55</v>
      </c>
      <c r="B614" s="3" t="s">
        <v>34</v>
      </c>
      <c r="C614" t="s">
        <v>2557</v>
      </c>
      <c r="D614" s="3" t="s">
        <v>2966</v>
      </c>
      <c r="E614" s="3" t="s">
        <v>3881</v>
      </c>
      <c r="F614" s="3" t="s">
        <v>5431</v>
      </c>
      <c r="G614" s="3" t="s">
        <v>4000</v>
      </c>
      <c r="H614" s="17" t="s">
        <v>5870</v>
      </c>
      <c r="I614" s="3" t="s">
        <v>263</v>
      </c>
    </row>
    <row r="615" spans="1:9" x14ac:dyDescent="0.45">
      <c r="A615" s="3" t="s">
        <v>51</v>
      </c>
      <c r="B615" s="3" t="s">
        <v>56</v>
      </c>
      <c r="C615" t="s">
        <v>2372</v>
      </c>
      <c r="D615" s="3" t="s">
        <v>5751</v>
      </c>
      <c r="E615" s="3" t="s">
        <v>2617</v>
      </c>
      <c r="F615" s="3" t="s">
        <v>5377</v>
      </c>
      <c r="G615" s="3" t="s">
        <v>4261</v>
      </c>
      <c r="H615" s="17" t="s">
        <v>5878</v>
      </c>
      <c r="I615" s="3" t="s">
        <v>234</v>
      </c>
    </row>
    <row r="616" spans="1:9" x14ac:dyDescent="0.45">
      <c r="A616" s="3" t="s">
        <v>41</v>
      </c>
      <c r="B616" s="3" t="s">
        <v>56</v>
      </c>
      <c r="C616" s="3" t="s">
        <v>2180</v>
      </c>
      <c r="D616" s="3" t="s">
        <v>3342</v>
      </c>
      <c r="E616" s="3" t="s">
        <v>2250</v>
      </c>
      <c r="F616" s="3" t="s">
        <v>2301</v>
      </c>
      <c r="G616" s="3" t="s">
        <v>4171</v>
      </c>
      <c r="H616" s="17" t="s">
        <v>5877</v>
      </c>
      <c r="I616" s="3" t="s">
        <v>263</v>
      </c>
    </row>
    <row r="617" spans="1:9" x14ac:dyDescent="0.45">
      <c r="A617" s="3" t="s">
        <v>41</v>
      </c>
      <c r="B617" s="3" t="s">
        <v>56</v>
      </c>
      <c r="C617" t="s">
        <v>2451</v>
      </c>
      <c r="D617" s="3" t="s">
        <v>2912</v>
      </c>
      <c r="E617" s="3" t="s">
        <v>2684</v>
      </c>
      <c r="F617" s="3" t="s">
        <v>2730</v>
      </c>
      <c r="G617" s="3" t="s">
        <v>4179</v>
      </c>
      <c r="H617" s="17" t="s">
        <v>5870</v>
      </c>
      <c r="I617" s="3" t="s">
        <v>233</v>
      </c>
    </row>
    <row r="618" spans="1:9" x14ac:dyDescent="0.45">
      <c r="A618" s="3" t="s">
        <v>55</v>
      </c>
      <c r="B618" s="3" t="s">
        <v>34</v>
      </c>
      <c r="C618" t="s">
        <v>2353</v>
      </c>
      <c r="D618" s="3" t="s">
        <v>3352</v>
      </c>
      <c r="E618" s="3" t="s">
        <v>3882</v>
      </c>
      <c r="F618" s="3" t="s">
        <v>5781</v>
      </c>
      <c r="G618" s="3" t="s">
        <v>5782</v>
      </c>
      <c r="H618" s="17" t="s">
        <v>5878</v>
      </c>
      <c r="I618" s="3" t="s">
        <v>233</v>
      </c>
    </row>
    <row r="619" spans="1:9" x14ac:dyDescent="0.45">
      <c r="A619" s="3" t="s">
        <v>51</v>
      </c>
      <c r="B619" s="3" t="s">
        <v>56</v>
      </c>
      <c r="C619" t="s">
        <v>2408</v>
      </c>
      <c r="D619" s="3" t="s">
        <v>5752</v>
      </c>
      <c r="E619" s="3" t="s">
        <v>2618</v>
      </c>
      <c r="F619" s="3" t="s">
        <v>5378</v>
      </c>
      <c r="G619" s="3" t="s">
        <v>4516</v>
      </c>
      <c r="H619" s="17" t="s">
        <v>5878</v>
      </c>
      <c r="I619" s="3" t="s">
        <v>234</v>
      </c>
    </row>
    <row r="620" spans="1:9" x14ac:dyDescent="0.45">
      <c r="B620" s="3" t="s">
        <v>60</v>
      </c>
      <c r="C620" t="s">
        <v>1951</v>
      </c>
      <c r="D620" s="3" t="s">
        <v>3449</v>
      </c>
      <c r="E620" s="3" t="s">
        <v>1988</v>
      </c>
      <c r="F620" s="3" t="s">
        <v>2059</v>
      </c>
      <c r="G620" s="3" t="s">
        <v>4852</v>
      </c>
      <c r="H620" s="17" t="s">
        <v>5874</v>
      </c>
      <c r="I620" s="3" t="s">
        <v>234</v>
      </c>
    </row>
    <row r="621" spans="1:9" x14ac:dyDescent="0.45">
      <c r="A621" s="3" t="s">
        <v>41</v>
      </c>
      <c r="B621" s="3" t="s">
        <v>56</v>
      </c>
      <c r="C621" t="s">
        <v>1388</v>
      </c>
      <c r="D621" s="31" t="s">
        <v>5688</v>
      </c>
      <c r="E621" s="3" t="s">
        <v>1514</v>
      </c>
      <c r="F621" s="3" t="s">
        <v>5304</v>
      </c>
      <c r="G621" s="3" t="s">
        <v>4615</v>
      </c>
      <c r="H621" s="17" t="s">
        <v>5876</v>
      </c>
      <c r="I621" s="3" t="s">
        <v>234</v>
      </c>
    </row>
    <row r="622" spans="1:9" x14ac:dyDescent="0.45">
      <c r="B622" s="3" t="s">
        <v>101</v>
      </c>
      <c r="C622" t="s">
        <v>1350</v>
      </c>
      <c r="D622" s="3" t="s">
        <v>3235</v>
      </c>
      <c r="F622" s="3" t="s">
        <v>5061</v>
      </c>
      <c r="G622" s="3" t="s">
        <v>4767</v>
      </c>
      <c r="H622" s="17" t="s">
        <v>5874</v>
      </c>
      <c r="I622" s="3" t="s">
        <v>234</v>
      </c>
    </row>
    <row r="623" spans="1:9" x14ac:dyDescent="0.45">
      <c r="A623" s="3" t="s">
        <v>41</v>
      </c>
      <c r="B623" s="3" t="s">
        <v>56</v>
      </c>
      <c r="C623" t="s">
        <v>599</v>
      </c>
      <c r="D623" s="3" t="s">
        <v>3122</v>
      </c>
      <c r="E623" s="3" t="s">
        <v>836</v>
      </c>
      <c r="F623" s="3" t="s">
        <v>5169</v>
      </c>
      <c r="G623" s="3" t="s">
        <v>4074</v>
      </c>
      <c r="H623" s="17" t="s">
        <v>5873</v>
      </c>
      <c r="I623" s="3" t="s">
        <v>233</v>
      </c>
    </row>
    <row r="624" spans="1:9" x14ac:dyDescent="0.45">
      <c r="A624" s="3" t="s">
        <v>51</v>
      </c>
      <c r="B624" s="3" t="s">
        <v>56</v>
      </c>
      <c r="C624" t="s">
        <v>2100</v>
      </c>
      <c r="D624" s="3" t="s">
        <v>3678</v>
      </c>
      <c r="E624" s="3" t="s">
        <v>5053</v>
      </c>
      <c r="F624" s="3" t="s">
        <v>5068</v>
      </c>
      <c r="G624" s="3" t="s">
        <v>4448</v>
      </c>
      <c r="H624" s="17" t="s">
        <v>5877</v>
      </c>
      <c r="I624" s="3" t="s">
        <v>233</v>
      </c>
    </row>
    <row r="625" spans="1:9" x14ac:dyDescent="0.45">
      <c r="A625" s="3" t="s">
        <v>51</v>
      </c>
      <c r="B625" s="3" t="s">
        <v>56</v>
      </c>
      <c r="C625" t="s">
        <v>2383</v>
      </c>
      <c r="D625" s="3" t="s">
        <v>3371</v>
      </c>
      <c r="E625" s="3" t="s">
        <v>2619</v>
      </c>
      <c r="F625" s="3" t="s">
        <v>5379</v>
      </c>
      <c r="G625" s="3" t="s">
        <v>4461</v>
      </c>
      <c r="H625" s="17" t="s">
        <v>5878</v>
      </c>
      <c r="I625" s="3" t="s">
        <v>234</v>
      </c>
    </row>
    <row r="626" spans="1:9" x14ac:dyDescent="0.45">
      <c r="A626" s="3" t="s">
        <v>41</v>
      </c>
      <c r="B626" s="3" t="s">
        <v>56</v>
      </c>
      <c r="C626" t="s">
        <v>2558</v>
      </c>
      <c r="D626" s="3" t="s">
        <v>2974</v>
      </c>
      <c r="E626" s="3" t="s">
        <v>2658</v>
      </c>
      <c r="F626" s="3" t="s">
        <v>5432</v>
      </c>
      <c r="G626" s="3" t="s">
        <v>4604</v>
      </c>
      <c r="H626" s="17" t="s">
        <v>5870</v>
      </c>
      <c r="I626" s="3" t="s">
        <v>263</v>
      </c>
    </row>
    <row r="627" spans="1:9" x14ac:dyDescent="0.45">
      <c r="A627" s="3" t="s">
        <v>55</v>
      </c>
      <c r="B627" s="3" t="s">
        <v>34</v>
      </c>
      <c r="C627" t="s">
        <v>313</v>
      </c>
      <c r="D627" s="3" t="s">
        <v>2987</v>
      </c>
      <c r="E627" s="3" t="s">
        <v>837</v>
      </c>
      <c r="F627" s="3" t="s">
        <v>838</v>
      </c>
      <c r="G627" s="3" t="s">
        <v>4970</v>
      </c>
      <c r="H627" s="17" t="s">
        <v>5871</v>
      </c>
      <c r="I627" s="3" t="s">
        <v>233</v>
      </c>
    </row>
    <row r="628" spans="1:9" x14ac:dyDescent="0.45">
      <c r="A628" s="3" t="s">
        <v>51</v>
      </c>
      <c r="B628" s="3" t="s">
        <v>56</v>
      </c>
      <c r="C628" t="s">
        <v>1338</v>
      </c>
      <c r="D628" s="3" t="s">
        <v>5740</v>
      </c>
      <c r="E628" s="3" t="s">
        <v>1543</v>
      </c>
      <c r="F628" s="3" t="s">
        <v>5298</v>
      </c>
      <c r="G628" s="3" t="s">
        <v>4237</v>
      </c>
      <c r="H628" s="17" t="s">
        <v>5876</v>
      </c>
      <c r="I628" s="3" t="s">
        <v>233</v>
      </c>
    </row>
    <row r="629" spans="1:9" x14ac:dyDescent="0.45">
      <c r="A629" s="3" t="s">
        <v>51</v>
      </c>
      <c r="B629" s="3" t="s">
        <v>56</v>
      </c>
      <c r="C629" t="s">
        <v>455</v>
      </c>
      <c r="D629" s="3" t="s">
        <v>5728</v>
      </c>
      <c r="E629" s="3" t="s">
        <v>561</v>
      </c>
      <c r="F629" s="29" t="s">
        <v>3808</v>
      </c>
      <c r="G629" s="3" t="s">
        <v>4823</v>
      </c>
      <c r="H629" s="17" t="s">
        <v>5872</v>
      </c>
      <c r="I629" s="3" t="s">
        <v>263</v>
      </c>
    </row>
    <row r="630" spans="1:9" x14ac:dyDescent="0.45">
      <c r="A630" s="3" t="s">
        <v>41</v>
      </c>
      <c r="B630" s="3" t="s">
        <v>56</v>
      </c>
      <c r="C630" t="s">
        <v>581</v>
      </c>
      <c r="D630" s="3" t="s">
        <v>5641</v>
      </c>
      <c r="E630" s="3" t="s">
        <v>839</v>
      </c>
      <c r="F630" s="3" t="s">
        <v>840</v>
      </c>
      <c r="G630" s="3" t="s">
        <v>4022</v>
      </c>
      <c r="H630" s="17" t="s">
        <v>5873</v>
      </c>
      <c r="I630" s="3" t="s">
        <v>233</v>
      </c>
    </row>
    <row r="631" spans="1:9" x14ac:dyDescent="0.45">
      <c r="A631" s="3" t="s">
        <v>841</v>
      </c>
      <c r="B631" s="3" t="s">
        <v>56</v>
      </c>
      <c r="C631" t="s">
        <v>660</v>
      </c>
      <c r="D631" s="3" t="s">
        <v>3171</v>
      </c>
      <c r="E631" s="3" t="s">
        <v>842</v>
      </c>
      <c r="F631" s="3" t="s">
        <v>5522</v>
      </c>
      <c r="G631" s="3" t="s">
        <v>4511</v>
      </c>
      <c r="H631" s="17" t="s">
        <v>5873</v>
      </c>
      <c r="I631" s="3" t="s">
        <v>263</v>
      </c>
    </row>
    <row r="632" spans="1:9" x14ac:dyDescent="0.45">
      <c r="A632" s="3" t="s">
        <v>41</v>
      </c>
      <c r="B632" s="3" t="s">
        <v>56</v>
      </c>
      <c r="C632" t="s">
        <v>1936</v>
      </c>
      <c r="D632" s="3" t="s">
        <v>3602</v>
      </c>
      <c r="E632" s="3" t="s">
        <v>1989</v>
      </c>
      <c r="F632" s="3" t="s">
        <v>5244</v>
      </c>
      <c r="G632" s="3" t="s">
        <v>4335</v>
      </c>
      <c r="H632" s="17" t="s">
        <v>5874</v>
      </c>
      <c r="I632" s="3" t="s">
        <v>234</v>
      </c>
    </row>
    <row r="633" spans="1:9" x14ac:dyDescent="0.45">
      <c r="A633" s="3" t="s">
        <v>41</v>
      </c>
      <c r="B633" s="3" t="s">
        <v>56</v>
      </c>
      <c r="C633" t="s">
        <v>366</v>
      </c>
      <c r="D633" s="3" t="s">
        <v>3022</v>
      </c>
      <c r="E633" s="3" t="s">
        <v>843</v>
      </c>
      <c r="F633" s="3" t="s">
        <v>5141</v>
      </c>
      <c r="G633" s="3" t="s">
        <v>5095</v>
      </c>
      <c r="H633" s="17" t="s">
        <v>5871</v>
      </c>
      <c r="I633" s="3" t="s">
        <v>263</v>
      </c>
    </row>
    <row r="634" spans="1:9" x14ac:dyDescent="0.45">
      <c r="A634" s="3" t="s">
        <v>42</v>
      </c>
      <c r="B634" s="3" t="s">
        <v>56</v>
      </c>
      <c r="C634" t="s">
        <v>2469</v>
      </c>
      <c r="D634" s="3" t="s">
        <v>2913</v>
      </c>
      <c r="E634" s="3" t="s">
        <v>2685</v>
      </c>
      <c r="F634" s="3" t="s">
        <v>5452</v>
      </c>
      <c r="G634" s="3" t="s">
        <v>3962</v>
      </c>
      <c r="H634" s="17" t="s">
        <v>5870</v>
      </c>
      <c r="I634" s="3" t="s">
        <v>233</v>
      </c>
    </row>
    <row r="635" spans="1:9" x14ac:dyDescent="0.45">
      <c r="A635" s="3" t="s">
        <v>42</v>
      </c>
      <c r="B635" s="3" t="s">
        <v>56</v>
      </c>
      <c r="C635" t="s">
        <v>2470</v>
      </c>
      <c r="D635" s="3" t="s">
        <v>3483</v>
      </c>
      <c r="E635" s="3" t="s">
        <v>2686</v>
      </c>
      <c r="F635" s="3" t="s">
        <v>5404</v>
      </c>
      <c r="G635" s="3" t="s">
        <v>5087</v>
      </c>
      <c r="H635" s="17" t="s">
        <v>5870</v>
      </c>
      <c r="I635" s="3" t="s">
        <v>233</v>
      </c>
    </row>
    <row r="636" spans="1:9" x14ac:dyDescent="0.45">
      <c r="A636" s="3" t="s">
        <v>41</v>
      </c>
      <c r="B636" s="3" t="s">
        <v>56</v>
      </c>
      <c r="C636" t="s">
        <v>2371</v>
      </c>
      <c r="D636" s="3" t="s">
        <v>3714</v>
      </c>
      <c r="E636" s="3" t="s">
        <v>2620</v>
      </c>
      <c r="F636" s="3" t="s">
        <v>2801</v>
      </c>
      <c r="G636" s="3" t="s">
        <v>4218</v>
      </c>
      <c r="H636" s="17" t="s">
        <v>5878</v>
      </c>
      <c r="I636" s="3" t="s">
        <v>234</v>
      </c>
    </row>
    <row r="637" spans="1:9" x14ac:dyDescent="0.45">
      <c r="A637" s="3" t="s">
        <v>41</v>
      </c>
      <c r="B637" s="3" t="s">
        <v>56</v>
      </c>
      <c r="C637" t="s">
        <v>2409</v>
      </c>
      <c r="D637" s="3" t="s">
        <v>3715</v>
      </c>
      <c r="E637" s="3" t="s">
        <v>2621</v>
      </c>
      <c r="F637" s="3" t="s">
        <v>2802</v>
      </c>
      <c r="G637" s="3" t="s">
        <v>4456</v>
      </c>
      <c r="H637" s="17" t="s">
        <v>5878</v>
      </c>
      <c r="I637" s="3" t="s">
        <v>234</v>
      </c>
    </row>
    <row r="638" spans="1:9" x14ac:dyDescent="0.45">
      <c r="A638" s="3" t="s">
        <v>41</v>
      </c>
      <c r="B638" s="3" t="s">
        <v>56</v>
      </c>
      <c r="C638" t="s">
        <v>2394</v>
      </c>
      <c r="D638" s="31" t="s">
        <v>5710</v>
      </c>
      <c r="E638" s="3" t="s">
        <v>2622</v>
      </c>
      <c r="F638" s="29" t="s">
        <v>5380</v>
      </c>
      <c r="G638" s="3" t="s">
        <v>4442</v>
      </c>
      <c r="H638" s="17" t="s">
        <v>5878</v>
      </c>
      <c r="I638" s="3" t="s">
        <v>234</v>
      </c>
    </row>
    <row r="639" spans="1:9" x14ac:dyDescent="0.45">
      <c r="A639" s="3" t="s">
        <v>41</v>
      </c>
      <c r="B639" s="3" t="s">
        <v>56</v>
      </c>
      <c r="C639" t="s">
        <v>2410</v>
      </c>
      <c r="D639" s="3" t="s">
        <v>3716</v>
      </c>
      <c r="E639" s="3" t="s">
        <v>2623</v>
      </c>
      <c r="F639" s="3" t="s">
        <v>5381</v>
      </c>
      <c r="G639" s="3" t="s">
        <v>4645</v>
      </c>
      <c r="H639" s="17" t="s">
        <v>5878</v>
      </c>
      <c r="I639" s="3" t="s">
        <v>234</v>
      </c>
    </row>
    <row r="640" spans="1:9" x14ac:dyDescent="0.45">
      <c r="A640" s="3" t="s">
        <v>41</v>
      </c>
      <c r="B640" s="3" t="s">
        <v>56</v>
      </c>
      <c r="C640" t="s">
        <v>328</v>
      </c>
      <c r="D640" s="3" t="s">
        <v>5035</v>
      </c>
      <c r="E640" s="3" t="s">
        <v>844</v>
      </c>
      <c r="F640" s="3" t="s">
        <v>5440</v>
      </c>
      <c r="G640" s="3" t="s">
        <v>4651</v>
      </c>
      <c r="H640" s="17" t="s">
        <v>5871</v>
      </c>
      <c r="I640" s="3" t="s">
        <v>234</v>
      </c>
    </row>
    <row r="641" spans="1:9" x14ac:dyDescent="0.45">
      <c r="A641" s="3" t="s">
        <v>51</v>
      </c>
      <c r="B641" s="3" t="s">
        <v>56</v>
      </c>
      <c r="C641" t="s">
        <v>1939</v>
      </c>
      <c r="D641" s="3" t="s">
        <v>3603</v>
      </c>
      <c r="E641" s="3" t="s">
        <v>1990</v>
      </c>
      <c r="F641" s="3" t="s">
        <v>2060</v>
      </c>
      <c r="G641" s="3" t="s">
        <v>4267</v>
      </c>
      <c r="H641" s="17" t="s">
        <v>5874</v>
      </c>
      <c r="I641" s="3" t="s">
        <v>234</v>
      </c>
    </row>
    <row r="642" spans="1:9" x14ac:dyDescent="0.45">
      <c r="A642" s="3" t="s">
        <v>41</v>
      </c>
      <c r="B642" s="3" t="s">
        <v>56</v>
      </c>
      <c r="C642" t="s">
        <v>1427</v>
      </c>
      <c r="D642" s="3" t="s">
        <v>3669</v>
      </c>
      <c r="E642" s="3" t="s">
        <v>1529</v>
      </c>
      <c r="F642" s="3" t="s">
        <v>1743</v>
      </c>
      <c r="G642" s="3" t="s">
        <v>4881</v>
      </c>
      <c r="H642" s="17" t="s">
        <v>5876</v>
      </c>
      <c r="I642" s="3" t="s">
        <v>263</v>
      </c>
    </row>
    <row r="643" spans="1:9" x14ac:dyDescent="0.45">
      <c r="B643" s="3" t="s">
        <v>35</v>
      </c>
      <c r="C643" t="s">
        <v>2326</v>
      </c>
      <c r="D643" s="31" t="s">
        <v>5862</v>
      </c>
      <c r="F643" s="3" t="s">
        <v>2782</v>
      </c>
      <c r="G643" s="3" t="s">
        <v>4633</v>
      </c>
      <c r="H643" s="17" t="s">
        <v>5878</v>
      </c>
      <c r="I643" s="3" t="s">
        <v>233</v>
      </c>
    </row>
    <row r="644" spans="1:9" x14ac:dyDescent="0.45">
      <c r="B644" s="3" t="s">
        <v>61</v>
      </c>
      <c r="C644" t="s">
        <v>1654</v>
      </c>
      <c r="D644" s="3" t="s">
        <v>3275</v>
      </c>
      <c r="F644" s="3" t="s">
        <v>1906</v>
      </c>
      <c r="G644" s="3" t="s">
        <v>4851</v>
      </c>
      <c r="H644" s="17" t="s">
        <v>5875</v>
      </c>
      <c r="I644" s="3" t="s">
        <v>263</v>
      </c>
    </row>
    <row r="645" spans="1:9" x14ac:dyDescent="0.45">
      <c r="A645" s="3" t="s">
        <v>41</v>
      </c>
      <c r="B645" s="3" t="s">
        <v>56</v>
      </c>
      <c r="C645" t="s">
        <v>2354</v>
      </c>
      <c r="D645" s="3" t="s">
        <v>5849</v>
      </c>
      <c r="E645" s="3" t="s">
        <v>2587</v>
      </c>
      <c r="F645" s="3" t="s">
        <v>2783</v>
      </c>
      <c r="G645" s="3" t="s">
        <v>4826</v>
      </c>
      <c r="H645" s="17" t="s">
        <v>5878</v>
      </c>
      <c r="I645" s="3" t="s">
        <v>233</v>
      </c>
    </row>
    <row r="646" spans="1:9" x14ac:dyDescent="0.45">
      <c r="B646" s="3" t="s">
        <v>60</v>
      </c>
      <c r="C646" t="s">
        <v>2336</v>
      </c>
      <c r="D646" s="3" t="s">
        <v>3353</v>
      </c>
      <c r="F646" s="3" t="s">
        <v>3934</v>
      </c>
      <c r="G646" s="3" t="s">
        <v>4755</v>
      </c>
      <c r="H646" s="17" t="s">
        <v>5878</v>
      </c>
      <c r="I646" s="3" t="s">
        <v>233</v>
      </c>
    </row>
    <row r="647" spans="1:9" x14ac:dyDescent="0.45">
      <c r="B647" s="3" t="s">
        <v>60</v>
      </c>
      <c r="C647" t="s">
        <v>1672</v>
      </c>
      <c r="D647" s="3" t="s">
        <v>5769</v>
      </c>
      <c r="E647" s="3" t="s">
        <v>1838</v>
      </c>
      <c r="F647" s="3" t="s">
        <v>5290</v>
      </c>
      <c r="G647" s="3" t="s">
        <v>4727</v>
      </c>
      <c r="H647" s="17" t="s">
        <v>5875</v>
      </c>
      <c r="I647" s="3" t="s">
        <v>263</v>
      </c>
    </row>
    <row r="648" spans="1:9" x14ac:dyDescent="0.45">
      <c r="B648" s="3" t="s">
        <v>35</v>
      </c>
      <c r="C648" t="s">
        <v>1658</v>
      </c>
      <c r="D648" s="3" t="s">
        <v>3276</v>
      </c>
      <c r="F648" s="3" t="s">
        <v>5441</v>
      </c>
      <c r="G648" s="3" t="s">
        <v>4006</v>
      </c>
      <c r="H648" s="17" t="s">
        <v>5875</v>
      </c>
      <c r="I648" s="3" t="s">
        <v>263</v>
      </c>
    </row>
    <row r="649" spans="1:9" x14ac:dyDescent="0.45">
      <c r="A649" s="3" t="s">
        <v>41</v>
      </c>
      <c r="B649" s="3" t="s">
        <v>56</v>
      </c>
      <c r="C649" t="s">
        <v>2161</v>
      </c>
      <c r="D649" s="3" t="s">
        <v>3326</v>
      </c>
      <c r="E649" s="3" t="s">
        <v>2230</v>
      </c>
      <c r="F649" s="3" t="s">
        <v>5513</v>
      </c>
      <c r="G649" s="3" t="s">
        <v>4012</v>
      </c>
      <c r="H649" s="17" t="s">
        <v>5877</v>
      </c>
      <c r="I649" s="3" t="s">
        <v>234</v>
      </c>
    </row>
    <row r="650" spans="1:9" x14ac:dyDescent="0.45">
      <c r="B650" s="3" t="s">
        <v>35</v>
      </c>
      <c r="C650" t="s">
        <v>2531</v>
      </c>
      <c r="D650" s="31" t="s">
        <v>2967</v>
      </c>
      <c r="F650" s="3" t="s">
        <v>2761</v>
      </c>
      <c r="G650" s="3" t="s">
        <v>4359</v>
      </c>
      <c r="H650" s="17" t="s">
        <v>5870</v>
      </c>
      <c r="I650" s="3" t="s">
        <v>263</v>
      </c>
    </row>
    <row r="651" spans="1:9" x14ac:dyDescent="0.45">
      <c r="A651" s="3" t="s">
        <v>41</v>
      </c>
      <c r="B651" s="3" t="s">
        <v>56</v>
      </c>
      <c r="C651" t="s">
        <v>940</v>
      </c>
      <c r="D651" s="3" t="s">
        <v>3565</v>
      </c>
      <c r="E651" s="3" t="s">
        <v>1122</v>
      </c>
      <c r="F651" s="3" t="s">
        <v>5498</v>
      </c>
      <c r="G651" s="3" t="s">
        <v>3991</v>
      </c>
      <c r="H651" s="17" t="s">
        <v>5806</v>
      </c>
      <c r="I651" s="3" t="s">
        <v>234</v>
      </c>
    </row>
    <row r="652" spans="1:9" x14ac:dyDescent="0.45">
      <c r="A652" s="3" t="s">
        <v>51</v>
      </c>
      <c r="B652" s="3" t="s">
        <v>56</v>
      </c>
      <c r="C652" t="s">
        <v>290</v>
      </c>
      <c r="D652" s="3" t="s">
        <v>2988</v>
      </c>
      <c r="E652" s="3" t="s">
        <v>845</v>
      </c>
      <c r="F652" s="3" t="s">
        <v>5126</v>
      </c>
      <c r="G652" s="3" t="s">
        <v>4480</v>
      </c>
      <c r="H652" s="17" t="s">
        <v>5871</v>
      </c>
      <c r="I652" s="3" t="s">
        <v>233</v>
      </c>
    </row>
    <row r="653" spans="1:9" x14ac:dyDescent="0.45">
      <c r="A653" s="3" t="s">
        <v>41</v>
      </c>
      <c r="B653" s="3" t="s">
        <v>56</v>
      </c>
      <c r="C653" t="s">
        <v>1640</v>
      </c>
      <c r="D653" s="3" t="s">
        <v>3268</v>
      </c>
      <c r="E653" s="3" t="s">
        <v>1817</v>
      </c>
      <c r="F653" s="3" t="s">
        <v>5281</v>
      </c>
      <c r="G653" s="3" t="s">
        <v>4885</v>
      </c>
      <c r="H653" s="17" t="s">
        <v>5875</v>
      </c>
      <c r="I653" s="3" t="s">
        <v>234</v>
      </c>
    </row>
    <row r="654" spans="1:9" x14ac:dyDescent="0.45">
      <c r="A654" s="3" t="s">
        <v>51</v>
      </c>
      <c r="B654" s="3" t="s">
        <v>56</v>
      </c>
      <c r="C654" t="s">
        <v>1662</v>
      </c>
      <c r="D654" s="3" t="s">
        <v>5737</v>
      </c>
      <c r="E654" s="3" t="s">
        <v>1839</v>
      </c>
      <c r="F654" s="3" t="s">
        <v>1907</v>
      </c>
      <c r="G654" s="3" t="s">
        <v>4360</v>
      </c>
      <c r="H654" s="17" t="s">
        <v>5875</v>
      </c>
      <c r="I654" s="3" t="s">
        <v>263</v>
      </c>
    </row>
    <row r="655" spans="1:9" x14ac:dyDescent="0.45">
      <c r="A655" s="3" t="s">
        <v>55</v>
      </c>
      <c r="B655" s="3" t="s">
        <v>34</v>
      </c>
      <c r="C655" t="s">
        <v>344</v>
      </c>
      <c r="D655" s="3" t="s">
        <v>3023</v>
      </c>
      <c r="E655" s="3" t="s">
        <v>846</v>
      </c>
      <c r="F655" s="3" t="s">
        <v>3809</v>
      </c>
      <c r="G655" s="3" t="s">
        <v>4985</v>
      </c>
      <c r="H655" s="17" t="s">
        <v>5871</v>
      </c>
      <c r="I655" s="3" t="s">
        <v>263</v>
      </c>
    </row>
    <row r="656" spans="1:9" x14ac:dyDescent="0.45">
      <c r="B656" s="3" t="s">
        <v>60</v>
      </c>
      <c r="C656" t="s">
        <v>2162</v>
      </c>
      <c r="D656" s="3" t="s">
        <v>3690</v>
      </c>
      <c r="E656" s="3" t="s">
        <v>2163</v>
      </c>
      <c r="F656" s="3" t="s">
        <v>2292</v>
      </c>
      <c r="G656" s="3" t="s">
        <v>4712</v>
      </c>
      <c r="H656" s="17" t="s">
        <v>5877</v>
      </c>
      <c r="I656" s="3" t="s">
        <v>234</v>
      </c>
    </row>
    <row r="657" spans="1:9" x14ac:dyDescent="0.45">
      <c r="C657" t="s">
        <v>2308</v>
      </c>
      <c r="D657" s="3" t="s">
        <v>3354</v>
      </c>
      <c r="F657" s="3" t="s">
        <v>2350</v>
      </c>
      <c r="G657" s="3" t="s">
        <v>5113</v>
      </c>
      <c r="H657" s="17" t="s">
        <v>5878</v>
      </c>
      <c r="I657" s="3" t="s">
        <v>233</v>
      </c>
    </row>
    <row r="658" spans="1:9" x14ac:dyDescent="0.45">
      <c r="A658" s="3" t="s">
        <v>42</v>
      </c>
      <c r="B658" s="3" t="s">
        <v>56</v>
      </c>
      <c r="C658" t="s">
        <v>638</v>
      </c>
      <c r="D658" s="3" t="s">
        <v>3154</v>
      </c>
      <c r="E658" s="3" t="s">
        <v>847</v>
      </c>
      <c r="F658" s="3" t="s">
        <v>5063</v>
      </c>
      <c r="G658" s="3" t="s">
        <v>4089</v>
      </c>
      <c r="H658" s="17" t="s">
        <v>5873</v>
      </c>
      <c r="I658" s="3" t="s">
        <v>234</v>
      </c>
    </row>
    <row r="659" spans="1:9" x14ac:dyDescent="0.45">
      <c r="A659" s="3" t="s">
        <v>51</v>
      </c>
      <c r="B659" s="3" t="s">
        <v>56</v>
      </c>
      <c r="C659" t="s">
        <v>1416</v>
      </c>
      <c r="D659" s="3" t="s">
        <v>3305</v>
      </c>
      <c r="E659" s="3" t="s">
        <v>1557</v>
      </c>
      <c r="F659" s="3" t="s">
        <v>1744</v>
      </c>
      <c r="G659" s="3" t="s">
        <v>4118</v>
      </c>
      <c r="H659" s="17" t="s">
        <v>5876</v>
      </c>
      <c r="I659" s="3" t="s">
        <v>263</v>
      </c>
    </row>
    <row r="660" spans="1:9" x14ac:dyDescent="0.45">
      <c r="A660" s="3" t="s">
        <v>41</v>
      </c>
      <c r="B660" s="3" t="s">
        <v>56</v>
      </c>
      <c r="C660" t="s">
        <v>2118</v>
      </c>
      <c r="D660" s="31" t="s">
        <v>5859</v>
      </c>
      <c r="E660" s="3" t="s">
        <v>2231</v>
      </c>
      <c r="F660" s="3" t="s">
        <v>5514</v>
      </c>
      <c r="G660" s="3" t="s">
        <v>5022</v>
      </c>
      <c r="H660" s="17" t="s">
        <v>5877</v>
      </c>
      <c r="I660" s="3" t="s">
        <v>234</v>
      </c>
    </row>
    <row r="661" spans="1:9" x14ac:dyDescent="0.45">
      <c r="A661" s="3" t="s">
        <v>41</v>
      </c>
      <c r="B661" s="3" t="s">
        <v>56</v>
      </c>
      <c r="C661" s="3" t="s">
        <v>2181</v>
      </c>
      <c r="D661" s="31" t="s">
        <v>5860</v>
      </c>
      <c r="E661" s="3" t="s">
        <v>2251</v>
      </c>
      <c r="F661" s="3" t="s">
        <v>3810</v>
      </c>
      <c r="G661" s="3" t="s">
        <v>5096</v>
      </c>
      <c r="H661" s="17" t="s">
        <v>5877</v>
      </c>
      <c r="I661" s="3" t="s">
        <v>263</v>
      </c>
    </row>
    <row r="662" spans="1:9" x14ac:dyDescent="0.45">
      <c r="B662" s="3" t="s">
        <v>35</v>
      </c>
      <c r="C662" t="s">
        <v>335</v>
      </c>
      <c r="D662" s="3" t="s">
        <v>3024</v>
      </c>
      <c r="F662" s="3" t="s">
        <v>848</v>
      </c>
      <c r="G662" s="3" t="s">
        <v>4392</v>
      </c>
      <c r="H662" s="17" t="s">
        <v>5871</v>
      </c>
      <c r="I662" s="3" t="s">
        <v>263</v>
      </c>
    </row>
    <row r="663" spans="1:9" x14ac:dyDescent="0.45">
      <c r="B663" s="3" t="s">
        <v>60</v>
      </c>
      <c r="C663" t="s">
        <v>2430</v>
      </c>
      <c r="D663" s="3" t="s">
        <v>3477</v>
      </c>
      <c r="E663" s="3" t="s">
        <v>3935</v>
      </c>
      <c r="F663" s="3" t="s">
        <v>3811</v>
      </c>
      <c r="G663" s="3" t="s">
        <v>4745</v>
      </c>
      <c r="H663" s="17" t="s">
        <v>5878</v>
      </c>
      <c r="I663" s="3" t="s">
        <v>263</v>
      </c>
    </row>
    <row r="664" spans="1:9" x14ac:dyDescent="0.45">
      <c r="B664" s="3" t="s">
        <v>60</v>
      </c>
      <c r="C664" t="s">
        <v>2435</v>
      </c>
      <c r="D664" s="3" t="s">
        <v>3478</v>
      </c>
      <c r="E664" s="3" t="s">
        <v>5041</v>
      </c>
      <c r="F664" s="3" t="s">
        <v>3812</v>
      </c>
      <c r="G664" s="3" t="s">
        <v>4746</v>
      </c>
      <c r="H664" s="17" t="s">
        <v>5878</v>
      </c>
      <c r="I664" s="3" t="s">
        <v>263</v>
      </c>
    </row>
    <row r="665" spans="1:9" x14ac:dyDescent="0.45">
      <c r="B665" s="3" t="s">
        <v>60</v>
      </c>
      <c r="C665" t="s">
        <v>2355</v>
      </c>
      <c r="D665" s="3" t="s">
        <v>5775</v>
      </c>
      <c r="E665" s="3" t="s">
        <v>2356</v>
      </c>
      <c r="F665" s="29" t="s">
        <v>5791</v>
      </c>
      <c r="G665" s="3" t="s">
        <v>3966</v>
      </c>
      <c r="H665" s="17" t="s">
        <v>5878</v>
      </c>
      <c r="I665" s="3" t="s">
        <v>233</v>
      </c>
    </row>
    <row r="666" spans="1:9" x14ac:dyDescent="0.45">
      <c r="A666" s="3" t="s">
        <v>55</v>
      </c>
      <c r="B666" s="3" t="s">
        <v>34</v>
      </c>
      <c r="C666" t="s">
        <v>432</v>
      </c>
      <c r="D666" s="3" t="s">
        <v>3075</v>
      </c>
      <c r="E666" s="3" t="s">
        <v>532</v>
      </c>
      <c r="F666" s="3" t="s">
        <v>487</v>
      </c>
      <c r="G666" s="3" t="s">
        <v>4989</v>
      </c>
      <c r="H666" s="17" t="s">
        <v>5872</v>
      </c>
      <c r="I666" s="3" t="s">
        <v>234</v>
      </c>
    </row>
    <row r="667" spans="1:9" x14ac:dyDescent="0.45">
      <c r="B667" s="3" t="s">
        <v>56</v>
      </c>
      <c r="C667" t="s">
        <v>563</v>
      </c>
      <c r="D667" s="3" t="s">
        <v>3097</v>
      </c>
      <c r="E667" s="3" t="s">
        <v>562</v>
      </c>
      <c r="F667" s="3" t="s">
        <v>497</v>
      </c>
      <c r="G667" s="3" t="s">
        <v>3982</v>
      </c>
      <c r="H667" s="17" t="s">
        <v>5872</v>
      </c>
      <c r="I667" s="3" t="s">
        <v>263</v>
      </c>
    </row>
    <row r="668" spans="1:9" x14ac:dyDescent="0.45">
      <c r="B668" s="3" t="s">
        <v>60</v>
      </c>
      <c r="C668" t="s">
        <v>2486</v>
      </c>
      <c r="D668" s="3" t="s">
        <v>5576</v>
      </c>
      <c r="E668" s="3" t="s">
        <v>3936</v>
      </c>
      <c r="F668" s="3" t="s">
        <v>5413</v>
      </c>
      <c r="G668" s="3" t="s">
        <v>4858</v>
      </c>
      <c r="H668" s="17" t="s">
        <v>5870</v>
      </c>
      <c r="I668" s="3" t="s">
        <v>234</v>
      </c>
    </row>
    <row r="669" spans="1:9" x14ac:dyDescent="0.45">
      <c r="A669" s="3" t="s">
        <v>55</v>
      </c>
      <c r="B669" s="3" t="s">
        <v>34</v>
      </c>
      <c r="C669" t="s">
        <v>653</v>
      </c>
      <c r="D669" s="3" t="s">
        <v>3172</v>
      </c>
      <c r="E669" s="3" t="s">
        <v>849</v>
      </c>
      <c r="F669" s="3" t="s">
        <v>850</v>
      </c>
      <c r="G669" s="3" t="s">
        <v>4950</v>
      </c>
      <c r="H669" s="17" t="s">
        <v>5873</v>
      </c>
      <c r="I669" s="3" t="s">
        <v>263</v>
      </c>
    </row>
    <row r="670" spans="1:9" x14ac:dyDescent="0.45">
      <c r="A670" s="3" t="s">
        <v>41</v>
      </c>
      <c r="B670" s="3" t="s">
        <v>56</v>
      </c>
      <c r="C670" t="s">
        <v>593</v>
      </c>
      <c r="D670" s="3" t="s">
        <v>3123</v>
      </c>
      <c r="E670" s="3" t="s">
        <v>851</v>
      </c>
      <c r="F670" s="3" t="s">
        <v>5485</v>
      </c>
      <c r="G670" s="3" t="s">
        <v>4033</v>
      </c>
      <c r="H670" s="17" t="s">
        <v>5873</v>
      </c>
      <c r="I670" s="3" t="s">
        <v>233</v>
      </c>
    </row>
    <row r="671" spans="1:9" x14ac:dyDescent="0.45">
      <c r="B671" s="3" t="s">
        <v>60</v>
      </c>
      <c r="C671" t="s">
        <v>1663</v>
      </c>
      <c r="D671" s="3" t="s">
        <v>3277</v>
      </c>
      <c r="E671" s="3" t="s">
        <v>3937</v>
      </c>
      <c r="F671" s="3" t="s">
        <v>1908</v>
      </c>
      <c r="G671" s="3" t="s">
        <v>5082</v>
      </c>
      <c r="H671" s="17" t="s">
        <v>5875</v>
      </c>
      <c r="I671" s="3" t="s">
        <v>263</v>
      </c>
    </row>
    <row r="672" spans="1:9" x14ac:dyDescent="0.45">
      <c r="B672" s="3" t="s">
        <v>101</v>
      </c>
      <c r="C672" t="s">
        <v>1850</v>
      </c>
      <c r="D672" s="3" t="s">
        <v>3647</v>
      </c>
      <c r="E672" s="3" t="s">
        <v>1652</v>
      </c>
      <c r="F672" s="3" t="s">
        <v>1909</v>
      </c>
      <c r="G672" s="3" t="s">
        <v>4768</v>
      </c>
      <c r="H672" s="17" t="s">
        <v>5875</v>
      </c>
      <c r="I672" s="3" t="s">
        <v>263</v>
      </c>
    </row>
    <row r="673" spans="1:9" x14ac:dyDescent="0.45">
      <c r="A673" s="3" t="s">
        <v>41</v>
      </c>
      <c r="B673" s="3" t="s">
        <v>56</v>
      </c>
      <c r="C673" t="s">
        <v>329</v>
      </c>
      <c r="D673" s="3" t="s">
        <v>5621</v>
      </c>
      <c r="E673" s="3" t="s">
        <v>852</v>
      </c>
      <c r="F673" s="3" t="s">
        <v>853</v>
      </c>
      <c r="G673" s="3" t="s">
        <v>4228</v>
      </c>
      <c r="H673" s="17" t="s">
        <v>5871</v>
      </c>
      <c r="I673" s="3" t="s">
        <v>234</v>
      </c>
    </row>
    <row r="674" spans="1:9" x14ac:dyDescent="0.45">
      <c r="A674" s="3" t="s">
        <v>41</v>
      </c>
      <c r="B674" s="3" t="s">
        <v>56</v>
      </c>
      <c r="C674" t="s">
        <v>2335</v>
      </c>
      <c r="D674" s="3" t="s">
        <v>3506</v>
      </c>
      <c r="E674" s="3" t="s">
        <v>2588</v>
      </c>
      <c r="F674" s="3" t="s">
        <v>2784</v>
      </c>
      <c r="G674" s="3" t="s">
        <v>4138</v>
      </c>
      <c r="H674" s="17" t="s">
        <v>5878</v>
      </c>
      <c r="I674" s="3" t="s">
        <v>233</v>
      </c>
    </row>
    <row r="675" spans="1:9" x14ac:dyDescent="0.45">
      <c r="B675" s="3" t="s">
        <v>60</v>
      </c>
      <c r="C675" t="s">
        <v>1626</v>
      </c>
      <c r="D675" s="3" t="s">
        <v>3245</v>
      </c>
      <c r="E675" s="3" t="s">
        <v>3938</v>
      </c>
      <c r="F675" s="3" t="s">
        <v>1895</v>
      </c>
      <c r="G675" s="3" t="s">
        <v>4763</v>
      </c>
      <c r="H675" s="17" t="s">
        <v>5874</v>
      </c>
      <c r="I675" s="3" t="s">
        <v>263</v>
      </c>
    </row>
    <row r="676" spans="1:9" x14ac:dyDescent="0.45">
      <c r="B676" s="3" t="s">
        <v>60</v>
      </c>
      <c r="C676" t="s">
        <v>662</v>
      </c>
      <c r="D676" s="3" t="s">
        <v>3538</v>
      </c>
      <c r="E676" s="3" t="s">
        <v>1013</v>
      </c>
      <c r="F676" s="3" t="s">
        <v>1281</v>
      </c>
      <c r="G676" s="3" t="s">
        <v>4342</v>
      </c>
      <c r="H676" s="17" t="s">
        <v>5873</v>
      </c>
      <c r="I676" s="3" t="s">
        <v>263</v>
      </c>
    </row>
    <row r="677" spans="1:9" x14ac:dyDescent="0.45">
      <c r="B677" s="3" t="s">
        <v>35</v>
      </c>
      <c r="C677" t="s">
        <v>2491</v>
      </c>
      <c r="D677" s="3" t="s">
        <v>2938</v>
      </c>
      <c r="F677" s="3" t="s">
        <v>2745</v>
      </c>
      <c r="G677" s="3" t="s">
        <v>5084</v>
      </c>
      <c r="H677" s="17" t="s">
        <v>5870</v>
      </c>
      <c r="I677" s="3" t="s">
        <v>234</v>
      </c>
    </row>
    <row r="678" spans="1:9" x14ac:dyDescent="0.45">
      <c r="B678" s="3" t="s">
        <v>60</v>
      </c>
      <c r="C678" t="s">
        <v>2003</v>
      </c>
      <c r="D678" s="3" t="s">
        <v>3612</v>
      </c>
      <c r="E678" s="3" t="s">
        <v>3939</v>
      </c>
      <c r="F678" s="3" t="s">
        <v>5259</v>
      </c>
      <c r="G678" s="3" t="s">
        <v>4762</v>
      </c>
      <c r="H678" s="17" t="s">
        <v>5874</v>
      </c>
      <c r="I678" s="3" t="s">
        <v>263</v>
      </c>
    </row>
    <row r="679" spans="1:9" x14ac:dyDescent="0.45">
      <c r="B679" s="3" t="s">
        <v>60</v>
      </c>
      <c r="C679" t="s">
        <v>1334</v>
      </c>
      <c r="D679" s="3" t="s">
        <v>5545</v>
      </c>
      <c r="E679" s="3" t="s">
        <v>1478</v>
      </c>
      <c r="F679" s="3" t="s">
        <v>1695</v>
      </c>
      <c r="G679" s="3" t="s">
        <v>4715</v>
      </c>
      <c r="H679" s="17" t="s">
        <v>5874</v>
      </c>
      <c r="I679" s="3" t="s">
        <v>233</v>
      </c>
    </row>
    <row r="680" spans="1:9" x14ac:dyDescent="0.45">
      <c r="B680" s="3" t="s">
        <v>60</v>
      </c>
      <c r="C680" t="s">
        <v>2332</v>
      </c>
      <c r="D680" s="3" t="s">
        <v>3355</v>
      </c>
      <c r="E680" s="3" t="s">
        <v>2589</v>
      </c>
      <c r="F680" s="3" t="s">
        <v>2785</v>
      </c>
      <c r="G680" s="3" t="s">
        <v>4695</v>
      </c>
      <c r="H680" s="17" t="s">
        <v>5878</v>
      </c>
      <c r="I680" s="3" t="s">
        <v>233</v>
      </c>
    </row>
    <row r="681" spans="1:9" x14ac:dyDescent="0.45">
      <c r="B681" s="3" t="s">
        <v>56</v>
      </c>
      <c r="C681" t="s">
        <v>376</v>
      </c>
      <c r="D681" s="3" t="s">
        <v>5538</v>
      </c>
      <c r="F681" s="3" t="s">
        <v>1236</v>
      </c>
      <c r="G681" s="3" t="s">
        <v>5109</v>
      </c>
      <c r="H681" s="17" t="s">
        <v>5871</v>
      </c>
      <c r="I681" s="3" t="s">
        <v>263</v>
      </c>
    </row>
    <row r="682" spans="1:9" x14ac:dyDescent="0.45">
      <c r="B682" s="3" t="s">
        <v>60</v>
      </c>
      <c r="C682" t="s">
        <v>377</v>
      </c>
      <c r="D682" s="3" t="s">
        <v>3025</v>
      </c>
      <c r="E682" s="3" t="s">
        <v>1020</v>
      </c>
      <c r="F682" s="3" t="s">
        <v>1234</v>
      </c>
      <c r="G682" s="3" t="s">
        <v>4714</v>
      </c>
      <c r="H682" s="17" t="s">
        <v>5871</v>
      </c>
      <c r="I682" s="3" t="s">
        <v>263</v>
      </c>
    </row>
    <row r="683" spans="1:9" x14ac:dyDescent="0.45">
      <c r="A683" s="3" t="s">
        <v>41</v>
      </c>
      <c r="B683" s="3" t="s">
        <v>56</v>
      </c>
      <c r="C683" t="s">
        <v>941</v>
      </c>
      <c r="D683" s="3" t="s">
        <v>5654</v>
      </c>
      <c r="E683" s="3" t="s">
        <v>1123</v>
      </c>
      <c r="F683" s="3" t="s">
        <v>5206</v>
      </c>
      <c r="G683" s="3" t="s">
        <v>4055</v>
      </c>
      <c r="H683" s="17" t="s">
        <v>5806</v>
      </c>
      <c r="I683" s="3" t="s">
        <v>234</v>
      </c>
    </row>
    <row r="684" spans="1:9" x14ac:dyDescent="0.45">
      <c r="B684" s="3" t="s">
        <v>60</v>
      </c>
      <c r="C684" t="s">
        <v>1952</v>
      </c>
      <c r="D684" s="3" t="s">
        <v>3412</v>
      </c>
      <c r="E684" s="3" t="s">
        <v>3940</v>
      </c>
      <c r="F684" s="3" t="s">
        <v>5789</v>
      </c>
      <c r="G684" s="3" t="s">
        <v>3963</v>
      </c>
      <c r="H684" s="17" t="s">
        <v>5874</v>
      </c>
      <c r="I684" s="3" t="s">
        <v>234</v>
      </c>
    </row>
    <row r="685" spans="1:9" x14ac:dyDescent="0.45">
      <c r="A685" s="3" t="s">
        <v>41</v>
      </c>
      <c r="B685" s="3" t="s">
        <v>56</v>
      </c>
      <c r="C685" t="s">
        <v>351</v>
      </c>
      <c r="D685" s="3" t="s">
        <v>5628</v>
      </c>
      <c r="E685" s="3" t="s">
        <v>1124</v>
      </c>
      <c r="F685" s="3" t="s">
        <v>5142</v>
      </c>
      <c r="G685" s="3" t="s">
        <v>4068</v>
      </c>
      <c r="H685" s="17" t="s">
        <v>5871</v>
      </c>
      <c r="I685" s="3" t="s">
        <v>263</v>
      </c>
    </row>
    <row r="686" spans="1:9" x14ac:dyDescent="0.45">
      <c r="A686" s="3" t="s">
        <v>55</v>
      </c>
      <c r="B686" s="3" t="s">
        <v>34</v>
      </c>
      <c r="C686" t="s">
        <v>1451</v>
      </c>
      <c r="D686" s="3" t="s">
        <v>5583</v>
      </c>
      <c r="E686" s="3" t="s">
        <v>1473</v>
      </c>
      <c r="F686" s="3" t="s">
        <v>5318</v>
      </c>
      <c r="G686" s="3" t="s">
        <v>4992</v>
      </c>
      <c r="H686" s="17" t="s">
        <v>5876</v>
      </c>
      <c r="I686" s="3" t="s">
        <v>263</v>
      </c>
    </row>
    <row r="687" spans="1:9" x14ac:dyDescent="0.45">
      <c r="B687" s="3" t="s">
        <v>35</v>
      </c>
      <c r="C687" t="s">
        <v>317</v>
      </c>
      <c r="D687" s="3" t="s">
        <v>3000</v>
      </c>
      <c r="F687" s="3" t="s">
        <v>5131</v>
      </c>
      <c r="G687" s="3" t="s">
        <v>4013</v>
      </c>
      <c r="H687" s="17" t="s">
        <v>5871</v>
      </c>
      <c r="I687" s="3" t="s">
        <v>234</v>
      </c>
    </row>
    <row r="688" spans="1:9" x14ac:dyDescent="0.45">
      <c r="A688" s="3" t="s">
        <v>55</v>
      </c>
      <c r="B688" s="3" t="s">
        <v>34</v>
      </c>
      <c r="C688" t="s">
        <v>2165</v>
      </c>
      <c r="D688" s="3" t="s">
        <v>5581</v>
      </c>
      <c r="E688" s="3" t="s">
        <v>3883</v>
      </c>
      <c r="F688" s="3" t="s">
        <v>5337</v>
      </c>
      <c r="G688" s="3" t="s">
        <v>4897</v>
      </c>
      <c r="H688" s="17" t="s">
        <v>5877</v>
      </c>
      <c r="I688" s="3" t="s">
        <v>234</v>
      </c>
    </row>
    <row r="689" spans="1:9" x14ac:dyDescent="0.45">
      <c r="A689" s="3" t="s">
        <v>41</v>
      </c>
      <c r="B689" s="3" t="s">
        <v>56</v>
      </c>
      <c r="C689" t="s">
        <v>2164</v>
      </c>
      <c r="D689" s="3" t="s">
        <v>3691</v>
      </c>
      <c r="E689" s="3" t="s">
        <v>2232</v>
      </c>
      <c r="F689" s="3" t="s">
        <v>5515</v>
      </c>
      <c r="G689" s="3" t="s">
        <v>4050</v>
      </c>
      <c r="H689" s="17" t="s">
        <v>5877</v>
      </c>
      <c r="I689" s="3" t="s">
        <v>234</v>
      </c>
    </row>
    <row r="690" spans="1:9" x14ac:dyDescent="0.45">
      <c r="A690" s="3" t="s">
        <v>41</v>
      </c>
      <c r="B690" s="3" t="s">
        <v>56</v>
      </c>
      <c r="C690" t="s">
        <v>598</v>
      </c>
      <c r="D690" s="3" t="s">
        <v>3124</v>
      </c>
      <c r="E690" s="3" t="s">
        <v>1125</v>
      </c>
      <c r="F690" s="3" t="s">
        <v>1244</v>
      </c>
      <c r="G690" s="3" t="s">
        <v>4049</v>
      </c>
      <c r="H690" s="17" t="s">
        <v>5873</v>
      </c>
      <c r="I690" s="3" t="s">
        <v>233</v>
      </c>
    </row>
    <row r="691" spans="1:9" x14ac:dyDescent="0.45">
      <c r="A691" s="3" t="s">
        <v>41</v>
      </c>
      <c r="B691" s="3" t="s">
        <v>56</v>
      </c>
      <c r="C691" t="s">
        <v>433</v>
      </c>
      <c r="D691" s="3" t="s">
        <v>3077</v>
      </c>
      <c r="E691" s="3" t="s">
        <v>533</v>
      </c>
      <c r="F691" s="3" t="s">
        <v>488</v>
      </c>
      <c r="G691" s="3" t="s">
        <v>4822</v>
      </c>
      <c r="H691" s="17" t="s">
        <v>5872</v>
      </c>
      <c r="I691" s="3" t="s">
        <v>234</v>
      </c>
    </row>
    <row r="692" spans="1:9" x14ac:dyDescent="0.45">
      <c r="A692" s="3" t="s">
        <v>51</v>
      </c>
      <c r="B692" s="3" t="s">
        <v>56</v>
      </c>
      <c r="C692" t="s">
        <v>1570</v>
      </c>
      <c r="D692" s="3" t="s">
        <v>3258</v>
      </c>
      <c r="E692" s="3" t="s">
        <v>1786</v>
      </c>
      <c r="F692" s="3" t="s">
        <v>1869</v>
      </c>
      <c r="G692" s="3" t="s">
        <v>4058</v>
      </c>
      <c r="H692" s="17" t="s">
        <v>5875</v>
      </c>
      <c r="I692" s="3" t="s">
        <v>233</v>
      </c>
    </row>
    <row r="693" spans="1:9" x14ac:dyDescent="0.45">
      <c r="A693" s="3" t="s">
        <v>55</v>
      </c>
      <c r="B693" s="3" t="s">
        <v>34</v>
      </c>
      <c r="C693" t="s">
        <v>2019</v>
      </c>
      <c r="D693" s="3" t="s">
        <v>5592</v>
      </c>
      <c r="E693" s="3" t="s">
        <v>2034</v>
      </c>
      <c r="F693" s="3" t="s">
        <v>1268</v>
      </c>
      <c r="G693" s="3" t="s">
        <v>5006</v>
      </c>
      <c r="H693" s="17" t="s">
        <v>5874</v>
      </c>
      <c r="I693" s="3" t="s">
        <v>263</v>
      </c>
    </row>
    <row r="694" spans="1:9" x14ac:dyDescent="0.45">
      <c r="A694" s="3" t="s">
        <v>51</v>
      </c>
      <c r="B694" s="3" t="s">
        <v>56</v>
      </c>
      <c r="C694" t="s">
        <v>2307</v>
      </c>
      <c r="D694" s="31" t="s">
        <v>5865</v>
      </c>
      <c r="E694" s="3" t="s">
        <v>2590</v>
      </c>
      <c r="F694" s="3" t="s">
        <v>2786</v>
      </c>
      <c r="G694" s="3" t="s">
        <v>5104</v>
      </c>
      <c r="H694" s="17" t="s">
        <v>5878</v>
      </c>
      <c r="I694" s="3" t="s">
        <v>233</v>
      </c>
    </row>
    <row r="695" spans="1:9" x14ac:dyDescent="0.45">
      <c r="A695" s="3" t="s">
        <v>55</v>
      </c>
      <c r="B695" s="3" t="s">
        <v>34</v>
      </c>
      <c r="C695" t="s">
        <v>17</v>
      </c>
      <c r="D695" s="3" t="s">
        <v>5759</v>
      </c>
      <c r="E695" s="3" t="s">
        <v>3884</v>
      </c>
      <c r="F695" s="3" t="s">
        <v>3813</v>
      </c>
      <c r="G695" s="3" t="s">
        <v>5011</v>
      </c>
      <c r="H695" s="17" t="s">
        <v>5878</v>
      </c>
      <c r="I695" s="3" t="s">
        <v>234</v>
      </c>
    </row>
    <row r="696" spans="1:9" x14ac:dyDescent="0.45">
      <c r="A696" s="3" t="s">
        <v>41</v>
      </c>
      <c r="B696" s="3" t="s">
        <v>56</v>
      </c>
      <c r="C696" t="s">
        <v>586</v>
      </c>
      <c r="D696" s="3" t="s">
        <v>5642</v>
      </c>
      <c r="E696" s="3" t="s">
        <v>1033</v>
      </c>
      <c r="F696" s="3" t="s">
        <v>1243</v>
      </c>
      <c r="G696" s="3" t="s">
        <v>4854</v>
      </c>
      <c r="H696" s="17" t="s">
        <v>5873</v>
      </c>
      <c r="I696" s="3" t="s">
        <v>233</v>
      </c>
    </row>
    <row r="697" spans="1:9" x14ac:dyDescent="0.45">
      <c r="A697" s="3" t="s">
        <v>41</v>
      </c>
      <c r="B697" s="3" t="s">
        <v>56</v>
      </c>
      <c r="C697" t="s">
        <v>2166</v>
      </c>
      <c r="D697" s="3" t="s">
        <v>5702</v>
      </c>
      <c r="E697" s="3" t="s">
        <v>2233</v>
      </c>
      <c r="F697" s="3" t="s">
        <v>2293</v>
      </c>
      <c r="G697" s="3" t="s">
        <v>4039</v>
      </c>
      <c r="H697" s="17" t="s">
        <v>5877</v>
      </c>
      <c r="I697" s="3" t="s">
        <v>234</v>
      </c>
    </row>
    <row r="698" spans="1:9" x14ac:dyDescent="0.45">
      <c r="B698" s="3" t="s">
        <v>60</v>
      </c>
      <c r="C698" t="s">
        <v>2358</v>
      </c>
      <c r="D698" s="3" t="s">
        <v>5776</v>
      </c>
      <c r="E698" s="3" t="s">
        <v>3941</v>
      </c>
      <c r="F698" s="3" t="s">
        <v>5360</v>
      </c>
      <c r="G698" s="3" t="s">
        <v>4578</v>
      </c>
      <c r="H698" s="17" t="s">
        <v>5878</v>
      </c>
      <c r="I698" s="3" t="s">
        <v>233</v>
      </c>
    </row>
    <row r="699" spans="1:9" x14ac:dyDescent="0.45">
      <c r="A699" s="3" t="s">
        <v>51</v>
      </c>
      <c r="B699" s="3" t="s">
        <v>56</v>
      </c>
      <c r="C699" t="s">
        <v>1366</v>
      </c>
      <c r="D699" s="3" t="s">
        <v>3299</v>
      </c>
      <c r="E699" s="3" t="s">
        <v>1539</v>
      </c>
      <c r="F699" s="3" t="s">
        <v>1725</v>
      </c>
      <c r="G699" s="3" t="s">
        <v>4347</v>
      </c>
      <c r="H699" s="17" t="s">
        <v>5876</v>
      </c>
      <c r="I699" s="3" t="s">
        <v>234</v>
      </c>
    </row>
    <row r="700" spans="1:9" x14ac:dyDescent="0.45">
      <c r="A700" s="3" t="s">
        <v>55</v>
      </c>
      <c r="B700" s="3" t="s">
        <v>34</v>
      </c>
      <c r="C700" t="s">
        <v>867</v>
      </c>
      <c r="D700" s="3" t="s">
        <v>5594</v>
      </c>
      <c r="E700" s="3" t="s">
        <v>1208</v>
      </c>
      <c r="F700" s="3" t="s">
        <v>1294</v>
      </c>
      <c r="G700" s="3" t="s">
        <v>4982</v>
      </c>
      <c r="H700" s="17" t="s">
        <v>5806</v>
      </c>
      <c r="I700" s="3" t="s">
        <v>233</v>
      </c>
    </row>
    <row r="701" spans="1:9" x14ac:dyDescent="0.45">
      <c r="A701" s="3" t="s">
        <v>51</v>
      </c>
      <c r="B701" s="3" t="s">
        <v>56</v>
      </c>
      <c r="C701" t="s">
        <v>2008</v>
      </c>
      <c r="D701" s="3" t="s">
        <v>3613</v>
      </c>
      <c r="E701" s="3" t="s">
        <v>2035</v>
      </c>
      <c r="F701" s="3" t="s">
        <v>5260</v>
      </c>
      <c r="G701" s="3" t="s">
        <v>4348</v>
      </c>
      <c r="H701" s="17" t="s">
        <v>5874</v>
      </c>
      <c r="I701" s="3" t="s">
        <v>263</v>
      </c>
    </row>
    <row r="702" spans="1:9" x14ac:dyDescent="0.45">
      <c r="C702" t="s">
        <v>354</v>
      </c>
      <c r="D702" s="3" t="s">
        <v>3033</v>
      </c>
      <c r="F702" s="3" t="s">
        <v>5143</v>
      </c>
      <c r="G702" s="3" t="s">
        <v>5118</v>
      </c>
      <c r="H702" s="17" t="s">
        <v>5871</v>
      </c>
      <c r="I702" s="3" t="s">
        <v>263</v>
      </c>
    </row>
    <row r="703" spans="1:9" x14ac:dyDescent="0.45">
      <c r="A703" s="3" t="s">
        <v>41</v>
      </c>
      <c r="B703" s="3" t="s">
        <v>56</v>
      </c>
      <c r="C703" t="s">
        <v>979</v>
      </c>
      <c r="D703" s="3" t="s">
        <v>5660</v>
      </c>
      <c r="E703" s="3" t="s">
        <v>1126</v>
      </c>
      <c r="F703" s="3" t="s">
        <v>1327</v>
      </c>
      <c r="G703" s="3" t="s">
        <v>4072</v>
      </c>
      <c r="H703" s="17" t="s">
        <v>5806</v>
      </c>
      <c r="I703" s="3" t="s">
        <v>263</v>
      </c>
    </row>
    <row r="704" spans="1:9" x14ac:dyDescent="0.45">
      <c r="A704" s="3" t="s">
        <v>41</v>
      </c>
      <c r="B704" s="3" t="s">
        <v>56</v>
      </c>
      <c r="C704" t="s">
        <v>405</v>
      </c>
      <c r="D704" s="3" t="s">
        <v>3054</v>
      </c>
      <c r="E704" s="3" t="s">
        <v>512</v>
      </c>
      <c r="F704" s="3" t="s">
        <v>5469</v>
      </c>
      <c r="G704" s="3" t="s">
        <v>4502</v>
      </c>
      <c r="H704" s="17" t="s">
        <v>5872</v>
      </c>
      <c r="I704" s="3" t="s">
        <v>233</v>
      </c>
    </row>
    <row r="705" spans="1:9" x14ac:dyDescent="0.45">
      <c r="A705" s="3" t="s">
        <v>41</v>
      </c>
      <c r="B705" s="3" t="s">
        <v>56</v>
      </c>
      <c r="C705" t="s">
        <v>2411</v>
      </c>
      <c r="D705" s="3" t="s">
        <v>5036</v>
      </c>
      <c r="E705" s="3" t="s">
        <v>2624</v>
      </c>
      <c r="F705" s="3" t="s">
        <v>5382</v>
      </c>
      <c r="G705" s="3" t="s">
        <v>4608</v>
      </c>
      <c r="H705" s="17" t="s">
        <v>5878</v>
      </c>
      <c r="I705" s="3" t="s">
        <v>234</v>
      </c>
    </row>
    <row r="706" spans="1:9" x14ac:dyDescent="0.45">
      <c r="A706" s="3" t="s">
        <v>41</v>
      </c>
      <c r="B706" s="3" t="s">
        <v>56</v>
      </c>
      <c r="C706" t="s">
        <v>1641</v>
      </c>
      <c r="D706" s="3" t="s">
        <v>3418</v>
      </c>
      <c r="E706" s="3" t="s">
        <v>1818</v>
      </c>
      <c r="F706" s="3" t="s">
        <v>1896</v>
      </c>
      <c r="G706" s="3" t="s">
        <v>4244</v>
      </c>
      <c r="H706" s="17" t="s">
        <v>5875</v>
      </c>
      <c r="I706" s="3" t="s">
        <v>234</v>
      </c>
    </row>
    <row r="707" spans="1:9" x14ac:dyDescent="0.45">
      <c r="A707" s="3" t="s">
        <v>41</v>
      </c>
      <c r="B707" s="3" t="s">
        <v>56</v>
      </c>
      <c r="C707" t="s">
        <v>2512</v>
      </c>
      <c r="D707" s="3" t="s">
        <v>2939</v>
      </c>
      <c r="E707" s="3" t="s">
        <v>2704</v>
      </c>
      <c r="F707" s="3" t="s">
        <v>2746</v>
      </c>
      <c r="G707" s="3" t="s">
        <v>4164</v>
      </c>
      <c r="H707" s="17" t="s">
        <v>5870</v>
      </c>
      <c r="I707" s="3" t="s">
        <v>234</v>
      </c>
    </row>
    <row r="708" spans="1:9" x14ac:dyDescent="0.45">
      <c r="A708" s="3" t="s">
        <v>55</v>
      </c>
      <c r="B708" s="3" t="s">
        <v>34</v>
      </c>
      <c r="C708" t="s">
        <v>2167</v>
      </c>
      <c r="D708" s="3" t="s">
        <v>3327</v>
      </c>
      <c r="E708" s="3" t="s">
        <v>3885</v>
      </c>
      <c r="F708" s="3" t="s">
        <v>2294</v>
      </c>
      <c r="G708" s="3" t="s">
        <v>4909</v>
      </c>
      <c r="H708" s="17" t="s">
        <v>5877</v>
      </c>
      <c r="I708" s="3" t="s">
        <v>234</v>
      </c>
    </row>
    <row r="709" spans="1:9" x14ac:dyDescent="0.45">
      <c r="A709" s="3" t="s">
        <v>41</v>
      </c>
      <c r="B709" s="3" t="s">
        <v>56</v>
      </c>
      <c r="C709" t="s">
        <v>2122</v>
      </c>
      <c r="D709" s="3" t="s">
        <v>3423</v>
      </c>
      <c r="E709" s="3" t="s">
        <v>2234</v>
      </c>
      <c r="F709" s="3" t="s">
        <v>5338</v>
      </c>
      <c r="G709" s="3" t="s">
        <v>4262</v>
      </c>
      <c r="H709" s="17" t="s">
        <v>5877</v>
      </c>
      <c r="I709" s="3" t="s">
        <v>234</v>
      </c>
    </row>
    <row r="710" spans="1:9" x14ac:dyDescent="0.45">
      <c r="A710" s="3" t="s">
        <v>41</v>
      </c>
      <c r="B710" s="3" t="s">
        <v>56</v>
      </c>
      <c r="C710" t="s">
        <v>2359</v>
      </c>
      <c r="D710" s="3" t="s">
        <v>3356</v>
      </c>
      <c r="E710" s="3" t="s">
        <v>2591</v>
      </c>
      <c r="F710" s="3" t="s">
        <v>2787</v>
      </c>
      <c r="G710" s="3" t="s">
        <v>4250</v>
      </c>
      <c r="H710" s="17" t="s">
        <v>5878</v>
      </c>
      <c r="I710" s="3" t="s">
        <v>233</v>
      </c>
    </row>
    <row r="711" spans="1:9" x14ac:dyDescent="0.45">
      <c r="B711" s="3" t="s">
        <v>101</v>
      </c>
      <c r="C711" t="s">
        <v>2392</v>
      </c>
      <c r="D711" s="3" t="s">
        <v>3717</v>
      </c>
      <c r="E711" s="3" t="s">
        <v>2625</v>
      </c>
      <c r="F711" s="3" t="s">
        <v>5383</v>
      </c>
      <c r="G711" s="3" t="s">
        <v>4687</v>
      </c>
      <c r="H711" s="17" t="s">
        <v>5878</v>
      </c>
      <c r="I711" s="3" t="s">
        <v>234</v>
      </c>
    </row>
    <row r="712" spans="1:9" x14ac:dyDescent="0.45">
      <c r="A712" s="3" t="s">
        <v>41</v>
      </c>
      <c r="B712" s="3" t="s">
        <v>56</v>
      </c>
      <c r="C712" t="s">
        <v>1385</v>
      </c>
      <c r="D712" s="3" t="s">
        <v>3458</v>
      </c>
      <c r="E712" s="3" t="s">
        <v>1511</v>
      </c>
      <c r="F712" s="3" t="s">
        <v>5305</v>
      </c>
      <c r="G712" s="3" t="s">
        <v>4465</v>
      </c>
      <c r="H712" s="17" t="s">
        <v>5876</v>
      </c>
      <c r="I712" s="3" t="s">
        <v>234</v>
      </c>
    </row>
    <row r="713" spans="1:9" x14ac:dyDescent="0.45">
      <c r="A713" s="3" t="s">
        <v>491</v>
      </c>
      <c r="B713" s="3" t="s">
        <v>56</v>
      </c>
      <c r="C713" t="s">
        <v>421</v>
      </c>
      <c r="D713" s="3" t="s">
        <v>3076</v>
      </c>
      <c r="E713" s="3" t="s">
        <v>534</v>
      </c>
      <c r="F713" s="3" t="s">
        <v>5453</v>
      </c>
      <c r="G713" s="3" t="s">
        <v>4836</v>
      </c>
      <c r="H713" s="17" t="s">
        <v>5872</v>
      </c>
      <c r="I713" s="3" t="s">
        <v>234</v>
      </c>
    </row>
    <row r="714" spans="1:9" x14ac:dyDescent="0.45">
      <c r="A714" s="3" t="s">
        <v>51</v>
      </c>
      <c r="B714" s="3" t="s">
        <v>56</v>
      </c>
      <c r="C714" t="s">
        <v>910</v>
      </c>
      <c r="D714" s="3" t="s">
        <v>3566</v>
      </c>
      <c r="E714" s="3" t="s">
        <v>1127</v>
      </c>
      <c r="F714" s="3" t="s">
        <v>3814</v>
      </c>
      <c r="G714" s="3" t="s">
        <v>4003</v>
      </c>
      <c r="H714" s="17" t="s">
        <v>5806</v>
      </c>
      <c r="I714" s="3" t="s">
        <v>234</v>
      </c>
    </row>
    <row r="715" spans="1:9" x14ac:dyDescent="0.45">
      <c r="A715" s="3" t="s">
        <v>41</v>
      </c>
      <c r="B715" s="3" t="s">
        <v>56</v>
      </c>
      <c r="C715" t="s">
        <v>2412</v>
      </c>
      <c r="D715" s="3" t="s">
        <v>3718</v>
      </c>
      <c r="E715" s="3" t="s">
        <v>2626</v>
      </c>
      <c r="F715" s="3" t="s">
        <v>5384</v>
      </c>
      <c r="G715" s="3" t="s">
        <v>4248</v>
      </c>
      <c r="H715" s="17" t="s">
        <v>5878</v>
      </c>
      <c r="I715" s="3" t="s">
        <v>234</v>
      </c>
    </row>
    <row r="716" spans="1:9" x14ac:dyDescent="0.45">
      <c r="B716" s="3" t="s">
        <v>60</v>
      </c>
      <c r="C716" t="s">
        <v>420</v>
      </c>
      <c r="D716" s="3" t="s">
        <v>3078</v>
      </c>
      <c r="E716" s="3" t="s">
        <v>535</v>
      </c>
      <c r="F716" s="3" t="s">
        <v>5161</v>
      </c>
      <c r="G716" s="3" t="s">
        <v>4730</v>
      </c>
      <c r="H716" s="17" t="s">
        <v>5872</v>
      </c>
      <c r="I716" s="3" t="s">
        <v>234</v>
      </c>
    </row>
    <row r="717" spans="1:9" x14ac:dyDescent="0.45">
      <c r="A717" s="3" t="s">
        <v>55</v>
      </c>
      <c r="B717" s="3" t="s">
        <v>34</v>
      </c>
      <c r="C717" t="s">
        <v>2413</v>
      </c>
      <c r="D717" s="3" t="s">
        <v>3719</v>
      </c>
      <c r="E717" s="3" t="s">
        <v>3886</v>
      </c>
      <c r="F717" s="3" t="s">
        <v>2803</v>
      </c>
      <c r="G717" s="3" t="s">
        <v>4939</v>
      </c>
      <c r="H717" s="17" t="s">
        <v>5878</v>
      </c>
      <c r="I717" s="3" t="s">
        <v>234</v>
      </c>
    </row>
    <row r="718" spans="1:9" x14ac:dyDescent="0.45">
      <c r="B718" s="3" t="s">
        <v>60</v>
      </c>
      <c r="C718" t="s">
        <v>639</v>
      </c>
      <c r="D718" s="3" t="s">
        <v>3526</v>
      </c>
      <c r="E718" s="3" t="s">
        <v>988</v>
      </c>
      <c r="F718" s="29" t="s">
        <v>1254</v>
      </c>
      <c r="G718" s="3" t="s">
        <v>4772</v>
      </c>
      <c r="H718" s="17" t="s">
        <v>5873</v>
      </c>
      <c r="I718" s="3" t="s">
        <v>234</v>
      </c>
    </row>
    <row r="719" spans="1:9" x14ac:dyDescent="0.45">
      <c r="A719" s="3" t="s">
        <v>41</v>
      </c>
      <c r="B719" s="3" t="s">
        <v>56</v>
      </c>
      <c r="C719" t="s">
        <v>1650</v>
      </c>
      <c r="D719" s="3" t="s">
        <v>5680</v>
      </c>
      <c r="E719" s="3" t="s">
        <v>1840</v>
      </c>
      <c r="F719" s="3" t="s">
        <v>5289</v>
      </c>
      <c r="G719" s="3" t="s">
        <v>4113</v>
      </c>
      <c r="H719" s="17" t="s">
        <v>5875</v>
      </c>
      <c r="I719" s="3" t="s">
        <v>263</v>
      </c>
    </row>
    <row r="720" spans="1:9" x14ac:dyDescent="0.45">
      <c r="A720" s="3" t="s">
        <v>41</v>
      </c>
      <c r="B720" s="3" t="s">
        <v>56</v>
      </c>
      <c r="C720" t="s">
        <v>881</v>
      </c>
      <c r="D720" s="3" t="s">
        <v>3445</v>
      </c>
      <c r="E720" s="3" t="s">
        <v>1128</v>
      </c>
      <c r="F720" s="3" t="s">
        <v>1291</v>
      </c>
      <c r="G720" s="3" t="s">
        <v>4215</v>
      </c>
      <c r="H720" s="17" t="s">
        <v>5806</v>
      </c>
      <c r="I720" s="3" t="s">
        <v>233</v>
      </c>
    </row>
    <row r="721" spans="1:9" x14ac:dyDescent="0.45">
      <c r="B721" s="3" t="s">
        <v>60</v>
      </c>
      <c r="C721" t="s">
        <v>1401</v>
      </c>
      <c r="D721" s="3" t="s">
        <v>3453</v>
      </c>
      <c r="E721" s="3" t="s">
        <v>1480</v>
      </c>
      <c r="F721" s="3" t="s">
        <v>1726</v>
      </c>
      <c r="G721" s="3" t="s">
        <v>4682</v>
      </c>
      <c r="H721" s="17" t="s">
        <v>5875</v>
      </c>
      <c r="I721" s="3" t="s">
        <v>233</v>
      </c>
    </row>
    <row r="722" spans="1:9" x14ac:dyDescent="0.45">
      <c r="A722" s="3" t="s">
        <v>41</v>
      </c>
      <c r="B722" s="3" t="s">
        <v>56</v>
      </c>
      <c r="C722" t="s">
        <v>2822</v>
      </c>
      <c r="D722" s="3" t="s">
        <v>3026</v>
      </c>
      <c r="E722" s="3" t="s">
        <v>2823</v>
      </c>
      <c r="F722" s="3" t="s">
        <v>5465</v>
      </c>
      <c r="G722" s="3" t="s">
        <v>4081</v>
      </c>
      <c r="H722" s="17" t="s">
        <v>5871</v>
      </c>
      <c r="I722" s="3" t="s">
        <v>263</v>
      </c>
    </row>
    <row r="723" spans="1:9" x14ac:dyDescent="0.45">
      <c r="A723" s="3" t="s">
        <v>41</v>
      </c>
      <c r="B723" s="3" t="s">
        <v>56</v>
      </c>
      <c r="C723" t="s">
        <v>2414</v>
      </c>
      <c r="D723" s="3" t="s">
        <v>3720</v>
      </c>
      <c r="E723" s="3" t="s">
        <v>2627</v>
      </c>
      <c r="F723" s="3" t="s">
        <v>5385</v>
      </c>
      <c r="G723" s="3" t="s">
        <v>4169</v>
      </c>
      <c r="H723" s="17" t="s">
        <v>5878</v>
      </c>
      <c r="I723" s="3" t="s">
        <v>234</v>
      </c>
    </row>
    <row r="724" spans="1:9" x14ac:dyDescent="0.45">
      <c r="A724" s="3" t="s">
        <v>41</v>
      </c>
      <c r="B724" s="3" t="s">
        <v>56</v>
      </c>
      <c r="C724" t="s">
        <v>2329</v>
      </c>
      <c r="D724" s="3" t="s">
        <v>5709</v>
      </c>
      <c r="E724" s="3" t="s">
        <v>2592</v>
      </c>
      <c r="F724" s="3" t="s">
        <v>5361</v>
      </c>
      <c r="G724" s="3" t="s">
        <v>4818</v>
      </c>
      <c r="H724" s="17" t="s">
        <v>5878</v>
      </c>
      <c r="I724" s="3" t="s">
        <v>233</v>
      </c>
    </row>
    <row r="725" spans="1:9" x14ac:dyDescent="0.45">
      <c r="A725" s="3" t="s">
        <v>55</v>
      </c>
      <c r="B725" s="3" t="s">
        <v>34</v>
      </c>
      <c r="C725" t="s">
        <v>576</v>
      </c>
      <c r="D725" s="3" t="s">
        <v>3125</v>
      </c>
      <c r="E725" s="3" t="s">
        <v>1209</v>
      </c>
      <c r="F725" s="3" t="s">
        <v>5528</v>
      </c>
      <c r="G725" s="3" t="s">
        <v>4968</v>
      </c>
      <c r="H725" s="17" t="s">
        <v>5873</v>
      </c>
      <c r="I725" s="3" t="s">
        <v>233</v>
      </c>
    </row>
    <row r="726" spans="1:9" x14ac:dyDescent="0.45">
      <c r="A726" s="3" t="s">
        <v>41</v>
      </c>
      <c r="B726" s="3" t="s">
        <v>56</v>
      </c>
      <c r="C726" t="s">
        <v>942</v>
      </c>
      <c r="D726" s="3" t="s">
        <v>3567</v>
      </c>
      <c r="E726" s="3" t="s">
        <v>1129</v>
      </c>
      <c r="F726" s="3" t="s">
        <v>1311</v>
      </c>
      <c r="G726" s="3" t="s">
        <v>4422</v>
      </c>
      <c r="H726" s="17" t="s">
        <v>5806</v>
      </c>
      <c r="I726" s="3" t="s">
        <v>234</v>
      </c>
    </row>
    <row r="727" spans="1:9" x14ac:dyDescent="0.45">
      <c r="A727" s="3" t="s">
        <v>41</v>
      </c>
      <c r="B727" s="3" t="s">
        <v>56</v>
      </c>
      <c r="C727" t="s">
        <v>390</v>
      </c>
      <c r="D727" s="3" t="s">
        <v>3055</v>
      </c>
      <c r="E727" s="3" t="s">
        <v>513</v>
      </c>
      <c r="F727" s="3" t="s">
        <v>473</v>
      </c>
      <c r="G727" s="3" t="s">
        <v>4236</v>
      </c>
      <c r="H727" s="17" t="s">
        <v>5872</v>
      </c>
      <c r="I727" s="3" t="s">
        <v>233</v>
      </c>
    </row>
    <row r="728" spans="1:9" x14ac:dyDescent="0.45">
      <c r="A728" s="3" t="s">
        <v>55</v>
      </c>
      <c r="B728" s="3" t="s">
        <v>34</v>
      </c>
      <c r="C728" t="s">
        <v>406</v>
      </c>
      <c r="D728" s="3" t="s">
        <v>3509</v>
      </c>
      <c r="E728" s="3" t="s">
        <v>514</v>
      </c>
      <c r="F728" s="3" t="s">
        <v>474</v>
      </c>
      <c r="G728" s="3" t="s">
        <v>5004</v>
      </c>
      <c r="H728" s="17" t="s">
        <v>5872</v>
      </c>
      <c r="I728" s="3" t="s">
        <v>233</v>
      </c>
    </row>
    <row r="729" spans="1:9" x14ac:dyDescent="0.45">
      <c r="A729" s="3" t="s">
        <v>41</v>
      </c>
      <c r="B729" s="3" t="s">
        <v>56</v>
      </c>
      <c r="C729" t="s">
        <v>2004</v>
      </c>
      <c r="D729" s="3" t="s">
        <v>3246</v>
      </c>
      <c r="E729" s="3" t="s">
        <v>2036</v>
      </c>
      <c r="F729" s="3" t="s">
        <v>5261</v>
      </c>
      <c r="G729" s="3" t="s">
        <v>4545</v>
      </c>
      <c r="H729" s="17" t="s">
        <v>5874</v>
      </c>
      <c r="I729" s="3" t="s">
        <v>263</v>
      </c>
    </row>
    <row r="730" spans="1:9" x14ac:dyDescent="0.45">
      <c r="A730" s="3" t="s">
        <v>51</v>
      </c>
      <c r="B730" s="3" t="s">
        <v>56</v>
      </c>
      <c r="C730" t="s">
        <v>943</v>
      </c>
      <c r="D730" s="3" t="s">
        <v>3204</v>
      </c>
      <c r="E730" s="3" t="s">
        <v>1130</v>
      </c>
      <c r="F730" s="3" t="s">
        <v>5207</v>
      </c>
      <c r="G730" s="3" t="s">
        <v>4249</v>
      </c>
      <c r="H730" s="17" t="s">
        <v>5806</v>
      </c>
      <c r="I730" s="3" t="s">
        <v>234</v>
      </c>
    </row>
    <row r="731" spans="1:9" x14ac:dyDescent="0.45">
      <c r="A731" s="3" t="s">
        <v>51</v>
      </c>
      <c r="B731" s="3" t="s">
        <v>56</v>
      </c>
      <c r="C731" t="s">
        <v>1664</v>
      </c>
      <c r="D731" s="3" t="s">
        <v>3278</v>
      </c>
      <c r="E731" s="3" t="s">
        <v>1841</v>
      </c>
      <c r="F731" s="3" t="s">
        <v>1910</v>
      </c>
      <c r="G731" s="3" t="s">
        <v>4533</v>
      </c>
      <c r="H731" s="17" t="s">
        <v>5875</v>
      </c>
      <c r="I731" s="3" t="s">
        <v>263</v>
      </c>
    </row>
    <row r="732" spans="1:9" x14ac:dyDescent="0.45">
      <c r="A732" s="3" t="s">
        <v>41</v>
      </c>
      <c r="B732" s="3" t="s">
        <v>56</v>
      </c>
      <c r="C732" t="s">
        <v>367</v>
      </c>
      <c r="D732" s="3" t="s">
        <v>3027</v>
      </c>
      <c r="E732" s="3" t="s">
        <v>1131</v>
      </c>
      <c r="F732" s="3" t="s">
        <v>1237</v>
      </c>
      <c r="G732" s="3" t="s">
        <v>4148</v>
      </c>
      <c r="H732" s="17" t="s">
        <v>5871</v>
      </c>
      <c r="I732" s="3" t="s">
        <v>263</v>
      </c>
    </row>
    <row r="733" spans="1:9" x14ac:dyDescent="0.45">
      <c r="B733" s="3" t="s">
        <v>60</v>
      </c>
      <c r="C733" t="s">
        <v>679</v>
      </c>
      <c r="D733" s="3" t="s">
        <v>3173</v>
      </c>
      <c r="E733" s="3" t="s">
        <v>1014</v>
      </c>
      <c r="F733" s="3" t="s">
        <v>1280</v>
      </c>
      <c r="G733" s="3" t="s">
        <v>4766</v>
      </c>
      <c r="H733" s="17" t="s">
        <v>5873</v>
      </c>
      <c r="I733" s="3" t="s">
        <v>263</v>
      </c>
    </row>
    <row r="734" spans="1:9" x14ac:dyDescent="0.45">
      <c r="B734" s="3" t="s">
        <v>60</v>
      </c>
      <c r="C734" t="s">
        <v>1355</v>
      </c>
      <c r="D734" s="3" t="s">
        <v>5770</v>
      </c>
      <c r="E734" s="3" t="s">
        <v>1481</v>
      </c>
      <c r="F734" s="3" t="s">
        <v>1696</v>
      </c>
      <c r="G734" s="3" t="s">
        <v>4699</v>
      </c>
      <c r="H734" s="17" t="s">
        <v>5875</v>
      </c>
      <c r="I734" s="3" t="s">
        <v>263</v>
      </c>
    </row>
    <row r="735" spans="1:9" x14ac:dyDescent="0.45">
      <c r="A735" s="3" t="s">
        <v>41</v>
      </c>
      <c r="B735" s="3" t="s">
        <v>56</v>
      </c>
      <c r="C735" t="s">
        <v>305</v>
      </c>
      <c r="D735" s="3" t="s">
        <v>5617</v>
      </c>
      <c r="E735" s="3" t="s">
        <v>1132</v>
      </c>
      <c r="F735" t="s">
        <v>5127</v>
      </c>
      <c r="G735" s="3" t="s">
        <v>5097</v>
      </c>
      <c r="H735" s="17" t="s">
        <v>5871</v>
      </c>
      <c r="I735" s="3" t="s">
        <v>233</v>
      </c>
    </row>
    <row r="736" spans="1:9" x14ac:dyDescent="0.45">
      <c r="A736" s="3" t="s">
        <v>41</v>
      </c>
      <c r="B736" s="3" t="s">
        <v>56</v>
      </c>
      <c r="C736" t="s">
        <v>1361</v>
      </c>
      <c r="D736" s="3" t="s">
        <v>5684</v>
      </c>
      <c r="E736" s="3" t="s">
        <v>1501</v>
      </c>
      <c r="F736" s="3" t="s">
        <v>1697</v>
      </c>
      <c r="G736" s="3" t="s">
        <v>4170</v>
      </c>
      <c r="H736" s="17" t="s">
        <v>5876</v>
      </c>
      <c r="I736" s="3" t="s">
        <v>233</v>
      </c>
    </row>
    <row r="737" spans="1:9" x14ac:dyDescent="0.45">
      <c r="A737" s="3" t="s">
        <v>41</v>
      </c>
      <c r="B737" s="3" t="s">
        <v>56</v>
      </c>
      <c r="C737" t="s">
        <v>407</v>
      </c>
      <c r="D737" s="3" t="s">
        <v>3056</v>
      </c>
      <c r="E737" s="3" t="s">
        <v>515</v>
      </c>
      <c r="F737" s="3" t="s">
        <v>5470</v>
      </c>
      <c r="G737" s="3" t="s">
        <v>4640</v>
      </c>
      <c r="H737" s="17" t="s">
        <v>5872</v>
      </c>
      <c r="I737" s="3" t="s">
        <v>233</v>
      </c>
    </row>
    <row r="738" spans="1:9" x14ac:dyDescent="0.45">
      <c r="A738" s="3" t="s">
        <v>41</v>
      </c>
      <c r="B738" s="3" t="s">
        <v>56</v>
      </c>
      <c r="C738" t="s">
        <v>321</v>
      </c>
      <c r="D738" s="3" t="s">
        <v>3001</v>
      </c>
      <c r="E738" s="3" t="s">
        <v>1133</v>
      </c>
      <c r="F738" s="3" t="s">
        <v>3815</v>
      </c>
      <c r="G738" s="3" t="s">
        <v>4611</v>
      </c>
      <c r="H738" s="17" t="s">
        <v>5871</v>
      </c>
      <c r="I738" s="3" t="s">
        <v>234</v>
      </c>
    </row>
    <row r="739" spans="1:9" x14ac:dyDescent="0.45">
      <c r="B739" s="3" t="s">
        <v>60</v>
      </c>
      <c r="C739" t="s">
        <v>897</v>
      </c>
      <c r="D739" s="3" t="s">
        <v>3568</v>
      </c>
      <c r="E739" s="3" t="s">
        <v>1015</v>
      </c>
      <c r="F739" s="3" t="s">
        <v>5208</v>
      </c>
      <c r="G739" s="3" t="s">
        <v>4799</v>
      </c>
      <c r="H739" s="17" t="s">
        <v>5806</v>
      </c>
      <c r="I739" s="3" t="s">
        <v>234</v>
      </c>
    </row>
    <row r="740" spans="1:9" x14ac:dyDescent="0.45">
      <c r="A740" s="3" t="s">
        <v>55</v>
      </c>
      <c r="B740" s="3" t="s">
        <v>34</v>
      </c>
      <c r="C740" t="s">
        <v>2520</v>
      </c>
      <c r="D740" s="3" t="s">
        <v>2971</v>
      </c>
      <c r="E740" s="3" t="s">
        <v>3887</v>
      </c>
      <c r="F740" s="3" t="s">
        <v>2762</v>
      </c>
      <c r="G740" s="3" t="s">
        <v>5003</v>
      </c>
      <c r="H740" s="17" t="s">
        <v>5870</v>
      </c>
      <c r="I740" s="3" t="s">
        <v>263</v>
      </c>
    </row>
    <row r="741" spans="1:9" x14ac:dyDescent="0.45">
      <c r="B741" s="3" t="s">
        <v>60</v>
      </c>
      <c r="C741" t="s">
        <v>2446</v>
      </c>
      <c r="D741" s="3" t="s">
        <v>2914</v>
      </c>
      <c r="E741" s="3" t="s">
        <v>2687</v>
      </c>
      <c r="F741" s="3" t="s">
        <v>2731</v>
      </c>
      <c r="G741" s="3" t="s">
        <v>4758</v>
      </c>
      <c r="H741" s="17" t="s">
        <v>5870</v>
      </c>
      <c r="I741" s="3" t="s">
        <v>233</v>
      </c>
    </row>
    <row r="742" spans="1:9" x14ac:dyDescent="0.45">
      <c r="A742" s="3" t="s">
        <v>55</v>
      </c>
      <c r="B742" s="3" t="s">
        <v>34</v>
      </c>
      <c r="C742" t="s">
        <v>1953</v>
      </c>
      <c r="D742" s="3" t="s">
        <v>3236</v>
      </c>
      <c r="E742" s="3" t="s">
        <v>1991</v>
      </c>
      <c r="F742" s="3" t="s">
        <v>3816</v>
      </c>
      <c r="G742" s="3" t="s">
        <v>4999</v>
      </c>
      <c r="H742" s="17" t="s">
        <v>5874</v>
      </c>
      <c r="I742" s="3" t="s">
        <v>234</v>
      </c>
    </row>
    <row r="743" spans="1:9" x14ac:dyDescent="0.45">
      <c r="A743" s="3" t="s">
        <v>55</v>
      </c>
      <c r="B743" s="3" t="s">
        <v>34</v>
      </c>
      <c r="C743" t="s">
        <v>640</v>
      </c>
      <c r="D743" s="3" t="s">
        <v>3155</v>
      </c>
      <c r="E743" s="3" t="s">
        <v>990</v>
      </c>
      <c r="F743" s="3" t="s">
        <v>1255</v>
      </c>
      <c r="G743" s="3" t="s">
        <v>4972</v>
      </c>
      <c r="H743" s="17" t="s">
        <v>5873</v>
      </c>
      <c r="I743" s="3" t="s">
        <v>234</v>
      </c>
    </row>
    <row r="744" spans="1:9" x14ac:dyDescent="0.45">
      <c r="B744" s="3" t="s">
        <v>60</v>
      </c>
      <c r="C744" t="s">
        <v>1452</v>
      </c>
      <c r="D744" s="3" t="s">
        <v>3306</v>
      </c>
      <c r="E744" s="3" t="s">
        <v>1495</v>
      </c>
      <c r="F744" s="3" t="s">
        <v>1745</v>
      </c>
      <c r="G744" s="3" t="s">
        <v>4751</v>
      </c>
      <c r="H744" s="17" t="s">
        <v>5876</v>
      </c>
      <c r="I744" s="3" t="s">
        <v>263</v>
      </c>
    </row>
    <row r="745" spans="1:9" x14ac:dyDescent="0.45">
      <c r="A745" s="3" t="s">
        <v>51</v>
      </c>
      <c r="B745" s="3" t="s">
        <v>56</v>
      </c>
      <c r="C745" t="s">
        <v>891</v>
      </c>
      <c r="D745" s="3" t="s">
        <v>3205</v>
      </c>
      <c r="E745" s="3" t="s">
        <v>1134</v>
      </c>
      <c r="F745" s="3" t="s">
        <v>5209</v>
      </c>
      <c r="H745" s="17" t="s">
        <v>5806</v>
      </c>
      <c r="I745" s="3" t="s">
        <v>234</v>
      </c>
    </row>
    <row r="746" spans="1:9" x14ac:dyDescent="0.45">
      <c r="A746" s="3" t="s">
        <v>51</v>
      </c>
      <c r="B746" s="3" t="s">
        <v>56</v>
      </c>
      <c r="C746" t="s">
        <v>2020</v>
      </c>
      <c r="D746" s="3" t="s">
        <v>3247</v>
      </c>
      <c r="E746" s="3" t="s">
        <v>2037</v>
      </c>
      <c r="F746" s="3" t="s">
        <v>5262</v>
      </c>
      <c r="G746" s="3" t="s">
        <v>4327</v>
      </c>
      <c r="H746" s="17" t="s">
        <v>5874</v>
      </c>
      <c r="I746" s="3" t="s">
        <v>263</v>
      </c>
    </row>
    <row r="747" spans="1:9" x14ac:dyDescent="0.45">
      <c r="A747" s="3" t="s">
        <v>42</v>
      </c>
      <c r="B747" s="3" t="s">
        <v>56</v>
      </c>
      <c r="C747" t="s">
        <v>888</v>
      </c>
      <c r="D747" s="3" t="s">
        <v>5607</v>
      </c>
      <c r="E747" s="3" t="s">
        <v>1135</v>
      </c>
      <c r="F747" s="3" t="s">
        <v>5210</v>
      </c>
      <c r="G747" s="3" t="s">
        <v>4302</v>
      </c>
      <c r="H747" s="17" t="s">
        <v>5806</v>
      </c>
      <c r="I747" s="3" t="s">
        <v>234</v>
      </c>
    </row>
    <row r="748" spans="1:9" x14ac:dyDescent="0.45">
      <c r="B748" s="3" t="s">
        <v>60</v>
      </c>
      <c r="C748" t="s">
        <v>1335</v>
      </c>
      <c r="D748" s="3" t="s">
        <v>3591</v>
      </c>
      <c r="E748" s="3" t="s">
        <v>1482</v>
      </c>
      <c r="F748" s="3" t="s">
        <v>1698</v>
      </c>
      <c r="G748" s="3" t="s">
        <v>4605</v>
      </c>
      <c r="H748" s="17" t="s">
        <v>5874</v>
      </c>
      <c r="I748" s="3" t="s">
        <v>233</v>
      </c>
    </row>
    <row r="749" spans="1:9" x14ac:dyDescent="0.45">
      <c r="A749" s="3" t="s">
        <v>41</v>
      </c>
      <c r="B749" s="3" t="s">
        <v>56</v>
      </c>
      <c r="C749" t="s">
        <v>1928</v>
      </c>
      <c r="D749" s="3" t="s">
        <v>3592</v>
      </c>
      <c r="E749" s="3" t="s">
        <v>1968</v>
      </c>
      <c r="F749" s="3" t="s">
        <v>2046</v>
      </c>
      <c r="G749" s="3" t="s">
        <v>4181</v>
      </c>
      <c r="H749" s="17" t="s">
        <v>5874</v>
      </c>
      <c r="I749" s="3" t="s">
        <v>233</v>
      </c>
    </row>
    <row r="750" spans="1:9" x14ac:dyDescent="0.45">
      <c r="A750" s="3" t="s">
        <v>41</v>
      </c>
      <c r="B750" s="3" t="s">
        <v>56</v>
      </c>
      <c r="C750" t="s">
        <v>1954</v>
      </c>
      <c r="D750" s="3" t="s">
        <v>3413</v>
      </c>
      <c r="E750" s="3" t="s">
        <v>1992</v>
      </c>
      <c r="F750" s="3" t="s">
        <v>5245</v>
      </c>
      <c r="G750" s="3" t="s">
        <v>4235</v>
      </c>
      <c r="H750" s="17" t="s">
        <v>5874</v>
      </c>
      <c r="I750" s="3" t="s">
        <v>234</v>
      </c>
    </row>
    <row r="751" spans="1:9" x14ac:dyDescent="0.45">
      <c r="A751" s="3" t="s">
        <v>41</v>
      </c>
      <c r="B751" s="3" t="s">
        <v>56</v>
      </c>
      <c r="C751" t="s">
        <v>2128</v>
      </c>
      <c r="D751" s="3" t="s">
        <v>3472</v>
      </c>
      <c r="E751" s="3" t="s">
        <v>2235</v>
      </c>
      <c r="F751" s="3" t="s">
        <v>2295</v>
      </c>
      <c r="G751" s="3" t="s">
        <v>4066</v>
      </c>
      <c r="H751" s="17" t="s">
        <v>5877</v>
      </c>
      <c r="I751" s="3" t="s">
        <v>234</v>
      </c>
    </row>
    <row r="752" spans="1:9" x14ac:dyDescent="0.45">
      <c r="A752" s="3" t="s">
        <v>55</v>
      </c>
      <c r="B752" s="3" t="s">
        <v>34</v>
      </c>
      <c r="C752" t="s">
        <v>2360</v>
      </c>
      <c r="D752" s="3" t="s">
        <v>3357</v>
      </c>
      <c r="E752" s="3" t="s">
        <v>3888</v>
      </c>
      <c r="F752" s="3" t="s">
        <v>1911</v>
      </c>
      <c r="G752" s="3" t="s">
        <v>5111</v>
      </c>
      <c r="H752" s="17" t="s">
        <v>5878</v>
      </c>
      <c r="I752" s="3" t="s">
        <v>233</v>
      </c>
    </row>
    <row r="753" spans="1:9" x14ac:dyDescent="0.45">
      <c r="A753" s="3" t="s">
        <v>51</v>
      </c>
      <c r="B753" s="3" t="s">
        <v>56</v>
      </c>
      <c r="C753" t="s">
        <v>1453</v>
      </c>
      <c r="D753" s="3" t="s">
        <v>3460</v>
      </c>
      <c r="E753" s="3" t="s">
        <v>5054</v>
      </c>
      <c r="F753" s="3" t="s">
        <v>1746</v>
      </c>
      <c r="G753" s="3" t="s">
        <v>4800</v>
      </c>
      <c r="H753" s="17" t="s">
        <v>5876</v>
      </c>
      <c r="I753" s="3" t="s">
        <v>263</v>
      </c>
    </row>
    <row r="754" spans="1:9" x14ac:dyDescent="0.45">
      <c r="A754" s="3" t="s">
        <v>41</v>
      </c>
      <c r="B754" s="3" t="s">
        <v>56</v>
      </c>
      <c r="C754" t="s">
        <v>1402</v>
      </c>
      <c r="D754" s="3" t="s">
        <v>3439</v>
      </c>
      <c r="E754" s="3" t="s">
        <v>1515</v>
      </c>
      <c r="F754" s="3" t="s">
        <v>1727</v>
      </c>
      <c r="G754" s="3" t="s">
        <v>4525</v>
      </c>
      <c r="H754" s="17" t="s">
        <v>5876</v>
      </c>
      <c r="I754" s="3" t="s">
        <v>234</v>
      </c>
    </row>
    <row r="755" spans="1:9" x14ac:dyDescent="0.45">
      <c r="A755" s="3" t="s">
        <v>41</v>
      </c>
      <c r="B755" s="3" t="s">
        <v>56</v>
      </c>
      <c r="C755" t="s">
        <v>1403</v>
      </c>
      <c r="D755" s="3" t="s">
        <v>3300</v>
      </c>
      <c r="E755" s="3" t="s">
        <v>1512</v>
      </c>
      <c r="F755" s="3" t="s">
        <v>5306</v>
      </c>
      <c r="G755" s="3" t="s">
        <v>4296</v>
      </c>
      <c r="H755" s="17" t="s">
        <v>5876</v>
      </c>
      <c r="I755" s="3" t="s">
        <v>234</v>
      </c>
    </row>
    <row r="756" spans="1:9" x14ac:dyDescent="0.45">
      <c r="A756" s="3" t="s">
        <v>41</v>
      </c>
      <c r="B756" s="3" t="s">
        <v>56</v>
      </c>
      <c r="C756" t="s">
        <v>1381</v>
      </c>
      <c r="D756" s="3" t="s">
        <v>3459</v>
      </c>
      <c r="E756" s="3" t="s">
        <v>1516</v>
      </c>
      <c r="F756" s="3" t="s">
        <v>5307</v>
      </c>
      <c r="G756" s="3" t="s">
        <v>4151</v>
      </c>
      <c r="H756" s="17" t="s">
        <v>5876</v>
      </c>
      <c r="I756" s="3" t="s">
        <v>234</v>
      </c>
    </row>
    <row r="757" spans="1:9" x14ac:dyDescent="0.45">
      <c r="A757" s="3" t="s">
        <v>41</v>
      </c>
      <c r="B757" s="3" t="s">
        <v>56</v>
      </c>
      <c r="C757" t="s">
        <v>2559</v>
      </c>
      <c r="D757" s="3" t="s">
        <v>2970</v>
      </c>
      <c r="E757" s="3" t="s">
        <v>2659</v>
      </c>
      <c r="F757" s="3" t="s">
        <v>5433</v>
      </c>
      <c r="G757" s="3" t="s">
        <v>4473</v>
      </c>
      <c r="H757" s="17" t="s">
        <v>5870</v>
      </c>
      <c r="I757" s="3" t="s">
        <v>263</v>
      </c>
    </row>
    <row r="758" spans="1:9" x14ac:dyDescent="0.45">
      <c r="A758" s="3" t="s">
        <v>55</v>
      </c>
      <c r="B758" s="3" t="s">
        <v>34</v>
      </c>
      <c r="C758" t="s">
        <v>582</v>
      </c>
      <c r="D758" s="3" t="s">
        <v>3126</v>
      </c>
      <c r="E758" s="3" t="s">
        <v>1210</v>
      </c>
      <c r="F758" s="29" t="s">
        <v>5529</v>
      </c>
      <c r="G758" s="3" t="s">
        <v>4559</v>
      </c>
      <c r="H758" s="17" t="s">
        <v>5873</v>
      </c>
      <c r="I758" s="3" t="s">
        <v>233</v>
      </c>
    </row>
    <row r="759" spans="1:9" x14ac:dyDescent="0.45">
      <c r="A759" s="3" t="s">
        <v>51</v>
      </c>
      <c r="B759" s="3" t="s">
        <v>56</v>
      </c>
      <c r="C759" t="s">
        <v>434</v>
      </c>
      <c r="D759" s="3" t="s">
        <v>3079</v>
      </c>
      <c r="E759" s="3" t="s">
        <v>536</v>
      </c>
      <c r="F759" s="3" t="s">
        <v>5162</v>
      </c>
      <c r="G759" s="3" t="s">
        <v>4110</v>
      </c>
      <c r="H759" s="17" t="s">
        <v>5872</v>
      </c>
      <c r="I759" s="3" t="s">
        <v>234</v>
      </c>
    </row>
    <row r="760" spans="1:9" x14ac:dyDescent="0.45">
      <c r="A760" s="3" t="s">
        <v>42</v>
      </c>
      <c r="B760" s="3" t="s">
        <v>56</v>
      </c>
      <c r="C760" t="s">
        <v>1577</v>
      </c>
      <c r="D760" s="3" t="s">
        <v>3416</v>
      </c>
      <c r="E760" s="3" t="s">
        <v>1787</v>
      </c>
      <c r="F760" s="3" t="s">
        <v>1870</v>
      </c>
      <c r="G760" s="3" t="s">
        <v>4172</v>
      </c>
      <c r="H760" s="17" t="s">
        <v>5875</v>
      </c>
      <c r="I760" s="3" t="s">
        <v>233</v>
      </c>
    </row>
    <row r="761" spans="1:9" x14ac:dyDescent="0.45">
      <c r="A761" s="3" t="s">
        <v>55</v>
      </c>
      <c r="B761" s="3" t="s">
        <v>34</v>
      </c>
      <c r="C761" t="s">
        <v>2376</v>
      </c>
      <c r="D761" s="3" t="s">
        <v>3372</v>
      </c>
      <c r="E761" s="3" t="s">
        <v>3889</v>
      </c>
      <c r="F761" s="3" t="s">
        <v>2804</v>
      </c>
      <c r="G761" s="3" t="s">
        <v>4903</v>
      </c>
      <c r="H761" s="17" t="s">
        <v>5878</v>
      </c>
      <c r="I761" s="3" t="s">
        <v>234</v>
      </c>
    </row>
    <row r="762" spans="1:9" x14ac:dyDescent="0.45">
      <c r="A762" s="3" t="s">
        <v>41</v>
      </c>
      <c r="B762" s="3" t="s">
        <v>56</v>
      </c>
      <c r="C762" t="s">
        <v>2471</v>
      </c>
      <c r="D762" s="3" t="s">
        <v>2915</v>
      </c>
      <c r="E762" s="3" t="s">
        <v>2688</v>
      </c>
      <c r="F762" s="3" t="s">
        <v>2732</v>
      </c>
      <c r="G762" s="3" t="s">
        <v>4189</v>
      </c>
      <c r="H762" s="17" t="s">
        <v>5870</v>
      </c>
      <c r="I762" s="3" t="s">
        <v>233</v>
      </c>
    </row>
    <row r="763" spans="1:9" x14ac:dyDescent="0.45">
      <c r="A763" s="3" t="s">
        <v>41</v>
      </c>
      <c r="B763" s="3" t="s">
        <v>56</v>
      </c>
      <c r="C763" t="s">
        <v>1346</v>
      </c>
      <c r="D763" s="3" t="s">
        <v>5685</v>
      </c>
      <c r="E763" s="3" t="s">
        <v>1502</v>
      </c>
      <c r="F763" s="3" t="s">
        <v>1699</v>
      </c>
      <c r="G763" s="3" t="s">
        <v>4065</v>
      </c>
      <c r="H763" s="17" t="s">
        <v>5876</v>
      </c>
      <c r="I763" s="3" t="s">
        <v>233</v>
      </c>
    </row>
    <row r="764" spans="1:9" x14ac:dyDescent="0.45">
      <c r="A764" s="3" t="s">
        <v>55</v>
      </c>
      <c r="B764" s="3" t="s">
        <v>34</v>
      </c>
      <c r="C764" t="s">
        <v>623</v>
      </c>
      <c r="D764" s="3" t="s">
        <v>5598</v>
      </c>
      <c r="E764" s="3" t="s">
        <v>1199</v>
      </c>
      <c r="F764" s="3" t="s">
        <v>1263</v>
      </c>
      <c r="G764" s="3" t="s">
        <v>4953</v>
      </c>
      <c r="H764" s="17" t="s">
        <v>5873</v>
      </c>
      <c r="I764" s="3" t="s">
        <v>234</v>
      </c>
    </row>
    <row r="765" spans="1:9" x14ac:dyDescent="0.45">
      <c r="A765" s="3" t="s">
        <v>55</v>
      </c>
      <c r="B765" s="3" t="s">
        <v>34</v>
      </c>
      <c r="C765" t="s">
        <v>882</v>
      </c>
      <c r="D765" s="3" t="s">
        <v>5593</v>
      </c>
      <c r="E765" s="3" t="s">
        <v>1211</v>
      </c>
      <c r="F765" s="3" t="s">
        <v>1295</v>
      </c>
      <c r="G765" s="3" t="s">
        <v>4943</v>
      </c>
      <c r="H765" s="17" t="s">
        <v>5806</v>
      </c>
      <c r="I765" s="3" t="s">
        <v>233</v>
      </c>
    </row>
    <row r="766" spans="1:9" x14ac:dyDescent="0.45">
      <c r="A766" s="3" t="s">
        <v>41</v>
      </c>
      <c r="B766" s="3" t="s">
        <v>56</v>
      </c>
      <c r="C766" t="s">
        <v>383</v>
      </c>
      <c r="D766" s="3" t="s">
        <v>3028</v>
      </c>
      <c r="E766" s="3" t="s">
        <v>1050</v>
      </c>
      <c r="F766" s="3" t="s">
        <v>1238</v>
      </c>
      <c r="G766" s="3" t="s">
        <v>4156</v>
      </c>
      <c r="H766" s="17" t="s">
        <v>5871</v>
      </c>
      <c r="I766" s="3" t="s">
        <v>263</v>
      </c>
    </row>
    <row r="767" spans="1:9" x14ac:dyDescent="0.45">
      <c r="A767" s="3" t="s">
        <v>55</v>
      </c>
      <c r="B767" s="3" t="s">
        <v>34</v>
      </c>
      <c r="C767" t="s">
        <v>2361</v>
      </c>
      <c r="D767" s="3" t="s">
        <v>3700</v>
      </c>
      <c r="E767" s="3" t="s">
        <v>3890</v>
      </c>
      <c r="F767" s="3" t="s">
        <v>2788</v>
      </c>
      <c r="G767" s="3" t="s">
        <v>4940</v>
      </c>
      <c r="H767" s="17" t="s">
        <v>5878</v>
      </c>
      <c r="I767" s="3" t="s">
        <v>233</v>
      </c>
    </row>
    <row r="768" spans="1:9" x14ac:dyDescent="0.45">
      <c r="A768" s="3" t="s">
        <v>41</v>
      </c>
      <c r="B768" s="3" t="s">
        <v>56</v>
      </c>
      <c r="C768" t="s">
        <v>1955</v>
      </c>
      <c r="D768" s="3" t="s">
        <v>3604</v>
      </c>
      <c r="E768" s="3" t="s">
        <v>1993</v>
      </c>
      <c r="F768" s="3" t="s">
        <v>2061</v>
      </c>
      <c r="G768" s="3" t="s">
        <v>4141</v>
      </c>
      <c r="H768" s="17" t="s">
        <v>5874</v>
      </c>
      <c r="I768" s="3" t="s">
        <v>234</v>
      </c>
    </row>
    <row r="769" spans="1:9" x14ac:dyDescent="0.45">
      <c r="B769" s="3" t="s">
        <v>60</v>
      </c>
      <c r="C769" t="s">
        <v>641</v>
      </c>
      <c r="D769" s="3" t="s">
        <v>3527</v>
      </c>
      <c r="E769" s="3" t="s">
        <v>989</v>
      </c>
      <c r="F769" s="3" t="s">
        <v>1256</v>
      </c>
      <c r="G769" s="3" t="s">
        <v>4688</v>
      </c>
      <c r="H769" s="17" t="s">
        <v>5873</v>
      </c>
      <c r="I769" s="3" t="s">
        <v>234</v>
      </c>
    </row>
    <row r="770" spans="1:9" x14ac:dyDescent="0.45">
      <c r="B770" s="3" t="s">
        <v>56</v>
      </c>
      <c r="C770" t="s">
        <v>642</v>
      </c>
      <c r="D770" s="3" t="s">
        <v>5542</v>
      </c>
      <c r="F770" s="3" t="s">
        <v>5071</v>
      </c>
      <c r="G770" s="3" t="s">
        <v>4639</v>
      </c>
      <c r="H770" s="17" t="s">
        <v>5873</v>
      </c>
      <c r="I770" s="3" t="s">
        <v>234</v>
      </c>
    </row>
    <row r="771" spans="1:9" x14ac:dyDescent="0.45">
      <c r="A771" s="3" t="s">
        <v>55</v>
      </c>
      <c r="B771" s="3" t="s">
        <v>34</v>
      </c>
      <c r="C771" t="s">
        <v>2415</v>
      </c>
      <c r="D771" s="3" t="s">
        <v>3721</v>
      </c>
      <c r="E771" s="3" t="s">
        <v>3891</v>
      </c>
      <c r="F771" s="3" t="s">
        <v>2805</v>
      </c>
      <c r="G771" s="3" t="s">
        <v>4931</v>
      </c>
      <c r="H771" s="17" t="s">
        <v>5878</v>
      </c>
      <c r="I771" s="3" t="s">
        <v>234</v>
      </c>
    </row>
    <row r="772" spans="1:9" x14ac:dyDescent="0.45">
      <c r="A772" s="3" t="s">
        <v>51</v>
      </c>
      <c r="B772" s="3" t="s">
        <v>56</v>
      </c>
      <c r="C772" t="s">
        <v>1956</v>
      </c>
      <c r="D772" s="3" t="s">
        <v>3605</v>
      </c>
      <c r="E772" s="3" t="s">
        <v>1994</v>
      </c>
      <c r="F772" s="3" t="s">
        <v>5246</v>
      </c>
      <c r="G772" s="3" t="s">
        <v>4505</v>
      </c>
      <c r="H772" s="17" t="s">
        <v>5874</v>
      </c>
      <c r="I772" s="3" t="s">
        <v>234</v>
      </c>
    </row>
    <row r="773" spans="1:9" x14ac:dyDescent="0.45">
      <c r="B773" s="3" t="s">
        <v>60</v>
      </c>
      <c r="C773" t="s">
        <v>1607</v>
      </c>
      <c r="D773" s="3" t="s">
        <v>3224</v>
      </c>
      <c r="E773" s="3" t="s">
        <v>1793</v>
      </c>
      <c r="F773" s="3" t="s">
        <v>1871</v>
      </c>
      <c r="G773" s="3" t="s">
        <v>4198</v>
      </c>
      <c r="H773" s="17" t="s">
        <v>5874</v>
      </c>
      <c r="I773" s="3" t="s">
        <v>233</v>
      </c>
    </row>
    <row r="774" spans="1:9" x14ac:dyDescent="0.45">
      <c r="A774" s="3" t="s">
        <v>55</v>
      </c>
      <c r="B774" s="3" t="s">
        <v>34</v>
      </c>
      <c r="C774" t="s">
        <v>1793</v>
      </c>
      <c r="D774" s="3" t="s">
        <v>2916</v>
      </c>
      <c r="E774" s="3" t="s">
        <v>3892</v>
      </c>
      <c r="F774" s="3" t="s">
        <v>5535</v>
      </c>
      <c r="G774" s="3" t="s">
        <v>4933</v>
      </c>
      <c r="H774" s="17" t="s">
        <v>5870</v>
      </c>
      <c r="I774" s="3" t="s">
        <v>233</v>
      </c>
    </row>
    <row r="775" spans="1:9" x14ac:dyDescent="0.45">
      <c r="A775" s="3" t="s">
        <v>41</v>
      </c>
      <c r="B775" s="3" t="s">
        <v>56</v>
      </c>
      <c r="C775" t="s">
        <v>1616</v>
      </c>
      <c r="D775" s="3" t="s">
        <v>5671</v>
      </c>
      <c r="E775" s="3" t="s">
        <v>1788</v>
      </c>
      <c r="F775" s="3" t="s">
        <v>1872</v>
      </c>
      <c r="G775" s="3" t="s">
        <v>4351</v>
      </c>
      <c r="H775" s="17" t="s">
        <v>5875</v>
      </c>
      <c r="I775" s="3" t="s">
        <v>233</v>
      </c>
    </row>
    <row r="776" spans="1:9" x14ac:dyDescent="0.45">
      <c r="B776" s="3" t="s">
        <v>56</v>
      </c>
      <c r="C776" t="s">
        <v>2889</v>
      </c>
      <c r="D776" s="3" t="s">
        <v>5777</v>
      </c>
      <c r="F776" s="29" t="s">
        <v>5362</v>
      </c>
      <c r="G776" s="3" t="s">
        <v>4630</v>
      </c>
      <c r="H776" s="17" t="s">
        <v>5878</v>
      </c>
      <c r="I776" s="3" t="s">
        <v>233</v>
      </c>
    </row>
    <row r="777" spans="1:9" x14ac:dyDescent="0.45">
      <c r="A777" s="3" t="s">
        <v>41</v>
      </c>
      <c r="B777" s="3" t="s">
        <v>56</v>
      </c>
      <c r="C777" t="s">
        <v>456</v>
      </c>
      <c r="D777" s="3" t="s">
        <v>3098</v>
      </c>
      <c r="E777" s="3" t="s">
        <v>552</v>
      </c>
      <c r="F777" s="3" t="s">
        <v>498</v>
      </c>
      <c r="G777" s="3" t="s">
        <v>4229</v>
      </c>
      <c r="H777" s="17" t="s">
        <v>5872</v>
      </c>
      <c r="I777" s="3" t="s">
        <v>263</v>
      </c>
    </row>
    <row r="778" spans="1:9" x14ac:dyDescent="0.45">
      <c r="A778" s="31" t="s">
        <v>55</v>
      </c>
      <c r="B778" s="31" t="s">
        <v>34</v>
      </c>
      <c r="C778" s="45" t="s">
        <v>944</v>
      </c>
      <c r="D778" s="31" t="s">
        <v>179</v>
      </c>
      <c r="E778" s="31" t="s">
        <v>1200</v>
      </c>
      <c r="F778" s="31" t="s">
        <v>5797</v>
      </c>
      <c r="G778" s="31" t="s">
        <v>5798</v>
      </c>
      <c r="H778" s="17" t="s">
        <v>5806</v>
      </c>
      <c r="I778" s="31" t="s">
        <v>234</v>
      </c>
    </row>
    <row r="779" spans="1:9" x14ac:dyDescent="0.45">
      <c r="A779" s="3" t="s">
        <v>51</v>
      </c>
      <c r="B779" s="3" t="s">
        <v>56</v>
      </c>
      <c r="C779" t="s">
        <v>1575</v>
      </c>
      <c r="D779" s="3" t="s">
        <v>3628</v>
      </c>
      <c r="E779" s="3" t="s">
        <v>1789</v>
      </c>
      <c r="F779" s="3" t="s">
        <v>5271</v>
      </c>
      <c r="G779" s="3" t="s">
        <v>4579</v>
      </c>
      <c r="H779" s="17" t="s">
        <v>5875</v>
      </c>
      <c r="I779" s="3" t="s">
        <v>233</v>
      </c>
    </row>
    <row r="780" spans="1:9" x14ac:dyDescent="0.45">
      <c r="A780" s="3" t="s">
        <v>51</v>
      </c>
      <c r="B780" s="3" t="s">
        <v>56</v>
      </c>
      <c r="C780" t="s">
        <v>1622</v>
      </c>
      <c r="D780" s="3" t="s">
        <v>5836</v>
      </c>
      <c r="E780" s="3" t="s">
        <v>1819</v>
      </c>
      <c r="F780" s="3" t="s">
        <v>5282</v>
      </c>
      <c r="G780" s="3" t="s">
        <v>3979</v>
      </c>
      <c r="H780" s="17" t="s">
        <v>5875</v>
      </c>
      <c r="I780" s="3" t="s">
        <v>234</v>
      </c>
    </row>
    <row r="781" spans="1:9" x14ac:dyDescent="0.45">
      <c r="A781" s="3" t="s">
        <v>41</v>
      </c>
      <c r="B781" s="3" t="s">
        <v>56</v>
      </c>
      <c r="C781" t="s">
        <v>1562</v>
      </c>
      <c r="D781" s="3" t="s">
        <v>3629</v>
      </c>
      <c r="E781" s="3" t="s">
        <v>1790</v>
      </c>
      <c r="F781" s="3" t="s">
        <v>1873</v>
      </c>
      <c r="G781" s="3" t="s">
        <v>4154</v>
      </c>
      <c r="H781" s="17" t="s">
        <v>5875</v>
      </c>
      <c r="I781" s="3" t="s">
        <v>233</v>
      </c>
    </row>
    <row r="782" spans="1:9" x14ac:dyDescent="0.45">
      <c r="A782" s="3" t="s">
        <v>51</v>
      </c>
      <c r="B782" s="3" t="s">
        <v>56</v>
      </c>
      <c r="C782" t="s">
        <v>1617</v>
      </c>
      <c r="D782" s="3" t="s">
        <v>3630</v>
      </c>
      <c r="E782" s="3" t="s">
        <v>1791</v>
      </c>
      <c r="F782" s="3" t="s">
        <v>1874</v>
      </c>
      <c r="G782" s="3" t="s">
        <v>4243</v>
      </c>
      <c r="H782" s="17" t="s">
        <v>5875</v>
      </c>
      <c r="I782" s="3" t="s">
        <v>233</v>
      </c>
    </row>
    <row r="783" spans="1:9" x14ac:dyDescent="0.45">
      <c r="A783" s="3" t="s">
        <v>41</v>
      </c>
      <c r="B783" s="3" t="s">
        <v>56</v>
      </c>
      <c r="C783" t="s">
        <v>1642</v>
      </c>
      <c r="D783" s="3" t="s">
        <v>3642</v>
      </c>
      <c r="E783" s="3" t="s">
        <v>1820</v>
      </c>
      <c r="F783" s="3" t="s">
        <v>2890</v>
      </c>
      <c r="G783" s="3" t="s">
        <v>4839</v>
      </c>
      <c r="H783" s="17" t="s">
        <v>5875</v>
      </c>
      <c r="I783" s="3" t="s">
        <v>234</v>
      </c>
    </row>
    <row r="784" spans="1:9" x14ac:dyDescent="0.45">
      <c r="A784" s="3" t="s">
        <v>51</v>
      </c>
      <c r="B784" s="3" t="s">
        <v>56</v>
      </c>
      <c r="C784" t="s">
        <v>680</v>
      </c>
      <c r="D784" s="3" t="s">
        <v>3490</v>
      </c>
      <c r="E784" s="3" t="s">
        <v>1100</v>
      </c>
      <c r="F784" s="3" t="s">
        <v>1278</v>
      </c>
      <c r="G784" s="3" t="s">
        <v>4111</v>
      </c>
      <c r="H784" s="17" t="s">
        <v>5873</v>
      </c>
      <c r="I784" s="3" t="s">
        <v>263</v>
      </c>
    </row>
    <row r="785" spans="1:9" x14ac:dyDescent="0.45">
      <c r="A785" s="3" t="s">
        <v>51</v>
      </c>
      <c r="B785" s="3" t="s">
        <v>56</v>
      </c>
      <c r="C785" t="s">
        <v>681</v>
      </c>
      <c r="D785" s="3" t="s">
        <v>3539</v>
      </c>
      <c r="E785" s="3" t="s">
        <v>1101</v>
      </c>
      <c r="F785" s="3" t="s">
        <v>1277</v>
      </c>
      <c r="G785" s="3" t="s">
        <v>4099</v>
      </c>
      <c r="H785" s="17" t="s">
        <v>5873</v>
      </c>
      <c r="I785" s="3" t="s">
        <v>263</v>
      </c>
    </row>
    <row r="786" spans="1:9" x14ac:dyDescent="0.45">
      <c r="A786" s="3" t="s">
        <v>41</v>
      </c>
      <c r="B786" s="3" t="s">
        <v>56</v>
      </c>
      <c r="C786" t="s">
        <v>658</v>
      </c>
      <c r="D786" s="3" t="s">
        <v>3491</v>
      </c>
      <c r="E786" s="3" t="s">
        <v>1046</v>
      </c>
      <c r="F786" s="3" t="s">
        <v>1276</v>
      </c>
      <c r="G786" s="3" t="s">
        <v>4079</v>
      </c>
      <c r="H786" s="17" t="s">
        <v>5873</v>
      </c>
      <c r="I786" s="3" t="s">
        <v>263</v>
      </c>
    </row>
    <row r="787" spans="1:9" x14ac:dyDescent="0.45">
      <c r="A787" s="3" t="s">
        <v>41</v>
      </c>
      <c r="B787" s="3" t="s">
        <v>56</v>
      </c>
      <c r="C787" t="s">
        <v>435</v>
      </c>
      <c r="D787" s="3" t="s">
        <v>3080</v>
      </c>
      <c r="E787" s="3" t="s">
        <v>1102</v>
      </c>
      <c r="F787" s="3" t="s">
        <v>5227</v>
      </c>
      <c r="G787" s="3" t="s">
        <v>4173</v>
      </c>
      <c r="H787" s="17" t="s">
        <v>5806</v>
      </c>
      <c r="I787" s="3" t="s">
        <v>263</v>
      </c>
    </row>
    <row r="788" spans="1:9" x14ac:dyDescent="0.45">
      <c r="A788" s="3" t="s">
        <v>55</v>
      </c>
      <c r="B788" s="3" t="s">
        <v>34</v>
      </c>
      <c r="C788" t="s">
        <v>435</v>
      </c>
      <c r="D788" s="3" t="s">
        <v>3080</v>
      </c>
      <c r="E788" s="3" t="s">
        <v>1454</v>
      </c>
      <c r="F788" s="3" t="s">
        <v>5779</v>
      </c>
      <c r="G788" s="3" t="s">
        <v>5780</v>
      </c>
      <c r="H788" s="17" t="s">
        <v>5872</v>
      </c>
      <c r="I788" s="3" t="s">
        <v>234</v>
      </c>
    </row>
    <row r="789" spans="1:9" x14ac:dyDescent="0.45">
      <c r="A789" s="3" t="s">
        <v>51</v>
      </c>
      <c r="B789" s="3" t="s">
        <v>56</v>
      </c>
      <c r="C789" t="s">
        <v>859</v>
      </c>
      <c r="D789" s="3" t="s">
        <v>3187</v>
      </c>
      <c r="E789" s="3" t="s">
        <v>1136</v>
      </c>
      <c r="F789" s="3" t="s">
        <v>1292</v>
      </c>
      <c r="G789" s="3" t="s">
        <v>4397</v>
      </c>
      <c r="H789" s="17" t="s">
        <v>5806</v>
      </c>
      <c r="I789" s="3" t="s">
        <v>233</v>
      </c>
    </row>
    <row r="790" spans="1:9" x14ac:dyDescent="0.45">
      <c r="B790" s="3" t="s">
        <v>35</v>
      </c>
      <c r="C790" t="s">
        <v>1922</v>
      </c>
      <c r="D790" s="3" t="s">
        <v>3593</v>
      </c>
      <c r="F790" s="3" t="s">
        <v>2047</v>
      </c>
      <c r="G790" s="3" t="s">
        <v>4260</v>
      </c>
      <c r="H790" s="17" t="s">
        <v>5874</v>
      </c>
      <c r="I790" s="3" t="s">
        <v>233</v>
      </c>
    </row>
    <row r="791" spans="1:9" x14ac:dyDescent="0.45">
      <c r="B791" s="3" t="s">
        <v>60</v>
      </c>
      <c r="C791" t="s">
        <v>1584</v>
      </c>
      <c r="D791" s="3" t="s">
        <v>3631</v>
      </c>
      <c r="E791" s="3" t="s">
        <v>3942</v>
      </c>
      <c r="F791" s="3" t="s">
        <v>1875</v>
      </c>
      <c r="G791" s="3" t="s">
        <v>4722</v>
      </c>
      <c r="H791" s="17" t="s">
        <v>5875</v>
      </c>
      <c r="I791" s="3" t="s">
        <v>233</v>
      </c>
    </row>
    <row r="792" spans="1:9" x14ac:dyDescent="0.45">
      <c r="A792" s="3" t="s">
        <v>41</v>
      </c>
      <c r="B792" s="3" t="s">
        <v>56</v>
      </c>
      <c r="C792" t="s">
        <v>2524</v>
      </c>
      <c r="D792" s="3" t="s">
        <v>2968</v>
      </c>
      <c r="E792" s="3" t="s">
        <v>2660</v>
      </c>
      <c r="F792" s="3" t="s">
        <v>5434</v>
      </c>
      <c r="G792" s="3" t="s">
        <v>4333</v>
      </c>
      <c r="H792" s="17" t="s">
        <v>5870</v>
      </c>
      <c r="I792" s="3" t="s">
        <v>263</v>
      </c>
    </row>
    <row r="793" spans="1:9" x14ac:dyDescent="0.45">
      <c r="A793" s="3" t="s">
        <v>41</v>
      </c>
      <c r="B793" s="3" t="s">
        <v>56</v>
      </c>
      <c r="C793" t="s">
        <v>2519</v>
      </c>
      <c r="D793" s="3" t="s">
        <v>2969</v>
      </c>
      <c r="E793" s="3" t="s">
        <v>2661</v>
      </c>
      <c r="F793" s="3" t="s">
        <v>5435</v>
      </c>
      <c r="G793" s="3" t="s">
        <v>4307</v>
      </c>
      <c r="H793" s="17" t="s">
        <v>5870</v>
      </c>
      <c r="I793" s="3" t="s">
        <v>263</v>
      </c>
    </row>
    <row r="794" spans="1:9" x14ac:dyDescent="0.45">
      <c r="B794" s="3" t="s">
        <v>60</v>
      </c>
      <c r="C794" t="s">
        <v>2454</v>
      </c>
      <c r="D794" s="3" t="s">
        <v>2917</v>
      </c>
      <c r="E794" s="3" t="s">
        <v>2689</v>
      </c>
      <c r="F794" s="3" t="s">
        <v>2733</v>
      </c>
      <c r="G794" s="3" t="s">
        <v>4694</v>
      </c>
      <c r="H794" s="17" t="s">
        <v>5870</v>
      </c>
      <c r="I794" s="3" t="s">
        <v>233</v>
      </c>
    </row>
    <row r="795" spans="1:9" x14ac:dyDescent="0.45">
      <c r="A795" s="3" t="s">
        <v>51</v>
      </c>
      <c r="B795" s="3" t="s">
        <v>56</v>
      </c>
      <c r="C795" t="s">
        <v>977</v>
      </c>
      <c r="D795" s="3" t="s">
        <v>3219</v>
      </c>
      <c r="E795" s="3" t="s">
        <v>1137</v>
      </c>
      <c r="F795" s="3" t="s">
        <v>1328</v>
      </c>
      <c r="G795" s="3" t="s">
        <v>4865</v>
      </c>
      <c r="H795" s="17" t="s">
        <v>5806</v>
      </c>
      <c r="I795" s="3" t="s">
        <v>263</v>
      </c>
    </row>
    <row r="796" spans="1:9" x14ac:dyDescent="0.45">
      <c r="A796" s="3" t="s">
        <v>55</v>
      </c>
      <c r="B796" s="3" t="s">
        <v>34</v>
      </c>
      <c r="C796" t="s">
        <v>303</v>
      </c>
      <c r="D796" s="3" t="s">
        <v>2989</v>
      </c>
      <c r="E796" s="3" t="s">
        <v>1212</v>
      </c>
      <c r="F796" s="3" t="s">
        <v>5129</v>
      </c>
      <c r="G796" s="3" t="s">
        <v>4195</v>
      </c>
      <c r="H796" s="17" t="s">
        <v>5871</v>
      </c>
      <c r="I796" s="3" t="s">
        <v>233</v>
      </c>
    </row>
    <row r="797" spans="1:9" x14ac:dyDescent="0.45">
      <c r="A797" s="3" t="s">
        <v>42</v>
      </c>
      <c r="B797" s="3" t="s">
        <v>56</v>
      </c>
      <c r="C797" t="s">
        <v>883</v>
      </c>
      <c r="D797" s="3" t="s">
        <v>3188</v>
      </c>
      <c r="E797" s="3" t="s">
        <v>1138</v>
      </c>
      <c r="F797" s="3" t="s">
        <v>5188</v>
      </c>
      <c r="G797" s="3" t="s">
        <v>4470</v>
      </c>
      <c r="H797" s="17" t="s">
        <v>5806</v>
      </c>
      <c r="I797" s="3" t="s">
        <v>233</v>
      </c>
    </row>
    <row r="798" spans="1:9" x14ac:dyDescent="0.45">
      <c r="A798" s="3" t="s">
        <v>41</v>
      </c>
      <c r="B798" s="3" t="s">
        <v>56</v>
      </c>
      <c r="C798" t="s">
        <v>1579</v>
      </c>
      <c r="D798" s="3" t="s">
        <v>3501</v>
      </c>
      <c r="E798" s="3" t="s">
        <v>1792</v>
      </c>
      <c r="F798" s="3" t="s">
        <v>1876</v>
      </c>
      <c r="G798" s="3" t="s">
        <v>4067</v>
      </c>
      <c r="H798" s="17" t="s">
        <v>5875</v>
      </c>
      <c r="I798" s="3" t="s">
        <v>233</v>
      </c>
    </row>
    <row r="799" spans="1:9" x14ac:dyDescent="0.45">
      <c r="B799" s="3" t="s">
        <v>56</v>
      </c>
      <c r="C799" t="s">
        <v>2472</v>
      </c>
      <c r="D799" s="3" t="s">
        <v>2918</v>
      </c>
      <c r="E799" s="3" t="s">
        <v>2690</v>
      </c>
      <c r="F799" s="3" t="s">
        <v>2734</v>
      </c>
      <c r="G799" s="3" t="s">
        <v>4446</v>
      </c>
      <c r="H799" s="17" t="s">
        <v>5870</v>
      </c>
      <c r="I799" s="3" t="s">
        <v>233</v>
      </c>
    </row>
    <row r="800" spans="1:9" x14ac:dyDescent="0.45">
      <c r="A800" s="3" t="s">
        <v>41</v>
      </c>
      <c r="B800" s="3" t="s">
        <v>56</v>
      </c>
      <c r="C800" t="s">
        <v>2101</v>
      </c>
      <c r="D800" s="3" t="s">
        <v>3463</v>
      </c>
      <c r="E800" s="3" t="s">
        <v>2195</v>
      </c>
      <c r="F800" s="3" t="s">
        <v>5323</v>
      </c>
      <c r="G800" s="3" t="s">
        <v>4874</v>
      </c>
      <c r="H800" s="17" t="s">
        <v>5877</v>
      </c>
      <c r="I800" s="3" t="s">
        <v>233</v>
      </c>
    </row>
    <row r="801" spans="1:9" x14ac:dyDescent="0.45">
      <c r="A801" s="3" t="s">
        <v>41</v>
      </c>
      <c r="B801" s="3" t="s">
        <v>56</v>
      </c>
      <c r="C801" t="s">
        <v>2338</v>
      </c>
      <c r="D801" s="3" t="s">
        <v>3701</v>
      </c>
      <c r="E801" s="3" t="s">
        <v>2593</v>
      </c>
      <c r="F801" s="3" t="s">
        <v>2789</v>
      </c>
      <c r="G801" s="3" t="s">
        <v>4631</v>
      </c>
      <c r="H801" s="17" t="s">
        <v>5878</v>
      </c>
      <c r="I801" s="3" t="s">
        <v>233</v>
      </c>
    </row>
    <row r="802" spans="1:9" x14ac:dyDescent="0.45">
      <c r="A802" s="3" t="s">
        <v>51</v>
      </c>
      <c r="B802" s="3" t="s">
        <v>56</v>
      </c>
      <c r="C802" t="s">
        <v>597</v>
      </c>
      <c r="D802" s="3" t="s">
        <v>3127</v>
      </c>
      <c r="E802" s="3" t="s">
        <v>1139</v>
      </c>
      <c r="F802" s="3" t="s">
        <v>3817</v>
      </c>
      <c r="G802" s="3" t="s">
        <v>4419</v>
      </c>
      <c r="H802" s="17" t="s">
        <v>5873</v>
      </c>
      <c r="I802" s="3" t="s">
        <v>233</v>
      </c>
    </row>
    <row r="803" spans="1:9" x14ac:dyDescent="0.45">
      <c r="A803" s="3" t="s">
        <v>41</v>
      </c>
      <c r="B803" s="3" t="s">
        <v>56</v>
      </c>
      <c r="C803" t="s">
        <v>2114</v>
      </c>
      <c r="D803" s="3" t="s">
        <v>3424</v>
      </c>
      <c r="E803" s="3" t="s">
        <v>2236</v>
      </c>
      <c r="F803" s="3" t="s">
        <v>5339</v>
      </c>
      <c r="G803" s="3" t="s">
        <v>4866</v>
      </c>
      <c r="H803" s="17" t="s">
        <v>5877</v>
      </c>
      <c r="I803" s="3" t="s">
        <v>234</v>
      </c>
    </row>
    <row r="804" spans="1:9" x14ac:dyDescent="0.45">
      <c r="A804" s="3" t="s">
        <v>41</v>
      </c>
      <c r="B804" s="3" t="s">
        <v>56</v>
      </c>
      <c r="C804" t="s">
        <v>2</v>
      </c>
      <c r="D804" s="3" t="s">
        <v>3248</v>
      </c>
      <c r="E804" s="3" t="s">
        <v>3</v>
      </c>
      <c r="F804" s="3" t="s">
        <v>2070</v>
      </c>
      <c r="G804" s="3" t="s">
        <v>4176</v>
      </c>
      <c r="H804" s="17" t="s">
        <v>5874</v>
      </c>
      <c r="I804" s="3" t="s">
        <v>263</v>
      </c>
    </row>
    <row r="805" spans="1:9" x14ac:dyDescent="0.45">
      <c r="C805" t="s">
        <v>567</v>
      </c>
      <c r="D805" s="3" t="s">
        <v>3128</v>
      </c>
      <c r="F805" s="3" t="s">
        <v>3818</v>
      </c>
      <c r="G805" s="3" t="s">
        <v>3992</v>
      </c>
      <c r="H805" s="17" t="s">
        <v>5873</v>
      </c>
      <c r="I805" s="3" t="s">
        <v>233</v>
      </c>
    </row>
    <row r="806" spans="1:9" x14ac:dyDescent="0.45">
      <c r="B806" s="3" t="s">
        <v>60</v>
      </c>
      <c r="C806" t="s">
        <v>378</v>
      </c>
      <c r="D806" s="3" t="s">
        <v>3029</v>
      </c>
      <c r="E806" s="3" t="s">
        <v>1021</v>
      </c>
      <c r="F806" s="3" t="s">
        <v>1235</v>
      </c>
      <c r="G806" s="3" t="s">
        <v>4718</v>
      </c>
      <c r="H806" s="17" t="s">
        <v>5871</v>
      </c>
      <c r="I806" s="3" t="s">
        <v>263</v>
      </c>
    </row>
    <row r="807" spans="1:9" x14ac:dyDescent="0.45">
      <c r="A807" s="3" t="s">
        <v>41</v>
      </c>
      <c r="B807" s="3" t="s">
        <v>56</v>
      </c>
      <c r="C807" t="s">
        <v>590</v>
      </c>
      <c r="D807" s="3" t="s">
        <v>3129</v>
      </c>
      <c r="E807" s="3" t="s">
        <v>1140</v>
      </c>
      <c r="F807" s="3" t="s">
        <v>5486</v>
      </c>
      <c r="G807" s="3" t="s">
        <v>4883</v>
      </c>
      <c r="H807" s="17" t="s">
        <v>5873</v>
      </c>
      <c r="I807" s="3" t="s">
        <v>233</v>
      </c>
    </row>
    <row r="808" spans="1:9" x14ac:dyDescent="0.45">
      <c r="A808" s="3" t="s">
        <v>41</v>
      </c>
      <c r="B808" s="3" t="s">
        <v>56</v>
      </c>
      <c r="C808" t="s">
        <v>2357</v>
      </c>
      <c r="D808" s="3" t="s">
        <v>3373</v>
      </c>
      <c r="E808" s="3" t="s">
        <v>2628</v>
      </c>
      <c r="F808" s="3" t="s">
        <v>2416</v>
      </c>
      <c r="G808" s="3" t="s">
        <v>4383</v>
      </c>
      <c r="H808" s="17" t="s">
        <v>5878</v>
      </c>
      <c r="I808" s="3" t="s">
        <v>234</v>
      </c>
    </row>
    <row r="809" spans="1:9" x14ac:dyDescent="0.45">
      <c r="B809" s="3" t="s">
        <v>60</v>
      </c>
      <c r="C809" t="s">
        <v>2513</v>
      </c>
      <c r="D809" s="3" t="s">
        <v>2940</v>
      </c>
      <c r="E809" s="3" t="s">
        <v>3943</v>
      </c>
      <c r="F809" s="3" t="s">
        <v>2747</v>
      </c>
      <c r="G809" s="3" t="s">
        <v>4709</v>
      </c>
      <c r="H809" s="17" t="s">
        <v>5870</v>
      </c>
      <c r="I809" s="3" t="s">
        <v>234</v>
      </c>
    </row>
    <row r="810" spans="1:9" x14ac:dyDescent="0.45">
      <c r="B810" s="3" t="s">
        <v>60</v>
      </c>
      <c r="C810" t="s">
        <v>945</v>
      </c>
      <c r="D810" s="3" t="s">
        <v>3513</v>
      </c>
      <c r="E810" s="3" t="s">
        <v>1022</v>
      </c>
      <c r="F810" s="3" t="s">
        <v>1299</v>
      </c>
      <c r="G810" s="3" t="s">
        <v>4797</v>
      </c>
      <c r="H810" s="17" t="s">
        <v>5806</v>
      </c>
      <c r="I810" s="3" t="s">
        <v>234</v>
      </c>
    </row>
    <row r="811" spans="1:9" x14ac:dyDescent="0.45">
      <c r="A811" s="3" t="s">
        <v>42</v>
      </c>
      <c r="B811" s="3" t="s">
        <v>56</v>
      </c>
      <c r="C811" t="s">
        <v>2102</v>
      </c>
      <c r="D811" s="3" t="s">
        <v>3313</v>
      </c>
      <c r="E811" s="3" t="s">
        <v>2103</v>
      </c>
      <c r="F811" s="3" t="s">
        <v>2262</v>
      </c>
      <c r="G811" s="3" t="s">
        <v>4023</v>
      </c>
      <c r="H811" s="17" t="s">
        <v>5877</v>
      </c>
      <c r="I811" s="3" t="s">
        <v>233</v>
      </c>
    </row>
    <row r="812" spans="1:9" x14ac:dyDescent="0.45">
      <c r="A812" s="3" t="s">
        <v>42</v>
      </c>
      <c r="B812" s="3" t="s">
        <v>56</v>
      </c>
      <c r="C812" t="s">
        <v>2168</v>
      </c>
      <c r="D812" s="3" t="s">
        <v>3328</v>
      </c>
      <c r="E812" s="3" t="s">
        <v>2237</v>
      </c>
      <c r="F812" s="3" t="s">
        <v>5451</v>
      </c>
      <c r="G812" s="3" t="s">
        <v>4084</v>
      </c>
      <c r="H812" s="17" t="s">
        <v>5877</v>
      </c>
      <c r="I812" s="3" t="s">
        <v>234</v>
      </c>
    </row>
    <row r="813" spans="1:9" x14ac:dyDescent="0.45">
      <c r="A813" s="3" t="s">
        <v>41</v>
      </c>
      <c r="B813" s="3" t="s">
        <v>56</v>
      </c>
      <c r="C813" t="s">
        <v>2388</v>
      </c>
      <c r="D813" s="3" t="s">
        <v>3374</v>
      </c>
      <c r="E813" s="3" t="s">
        <v>2629</v>
      </c>
      <c r="F813" s="3" t="s">
        <v>5386</v>
      </c>
      <c r="G813" s="3" t="s">
        <v>3989</v>
      </c>
      <c r="H813" s="17" t="s">
        <v>5878</v>
      </c>
      <c r="I813" s="3" t="s">
        <v>234</v>
      </c>
    </row>
    <row r="814" spans="1:9" x14ac:dyDescent="0.45">
      <c r="A814" s="3" t="s">
        <v>41</v>
      </c>
      <c r="B814" s="3" t="s">
        <v>56</v>
      </c>
      <c r="C814" t="s">
        <v>2417</v>
      </c>
      <c r="D814" s="3" t="s">
        <v>3508</v>
      </c>
      <c r="E814" s="3" t="s">
        <v>2630</v>
      </c>
      <c r="F814" s="3" t="s">
        <v>5387</v>
      </c>
      <c r="G814" s="3" t="s">
        <v>4277</v>
      </c>
      <c r="H814" s="17" t="s">
        <v>5878</v>
      </c>
      <c r="I814" s="3" t="s">
        <v>234</v>
      </c>
    </row>
    <row r="815" spans="1:9" x14ac:dyDescent="0.45">
      <c r="A815" s="3" t="s">
        <v>51</v>
      </c>
      <c r="B815" s="3" t="s">
        <v>56</v>
      </c>
      <c r="C815" t="s">
        <v>2385</v>
      </c>
      <c r="D815" s="3" t="s">
        <v>3400</v>
      </c>
      <c r="E815" s="3" t="s">
        <v>2631</v>
      </c>
      <c r="F815" s="3" t="s">
        <v>5388</v>
      </c>
      <c r="G815" s="3" t="s">
        <v>4582</v>
      </c>
      <c r="H815" s="17" t="s">
        <v>5878</v>
      </c>
      <c r="I815" s="3" t="s">
        <v>234</v>
      </c>
    </row>
    <row r="816" spans="1:9" x14ac:dyDescent="0.45">
      <c r="A816" s="3" t="s">
        <v>41</v>
      </c>
      <c r="B816" s="3" t="s">
        <v>56</v>
      </c>
      <c r="C816" t="s">
        <v>342</v>
      </c>
      <c r="D816" s="3" t="s">
        <v>3030</v>
      </c>
      <c r="E816" s="3" t="s">
        <v>1141</v>
      </c>
      <c r="F816" s="3" t="s">
        <v>3819</v>
      </c>
      <c r="G816" s="3" t="s">
        <v>4842</v>
      </c>
      <c r="H816" s="17" t="s">
        <v>5871</v>
      </c>
      <c r="I816" s="3" t="s">
        <v>263</v>
      </c>
    </row>
    <row r="817" spans="1:9" x14ac:dyDescent="0.45">
      <c r="A817" s="3" t="s">
        <v>41</v>
      </c>
      <c r="B817" s="3" t="s">
        <v>56</v>
      </c>
      <c r="C817" t="s">
        <v>1643</v>
      </c>
      <c r="D817" s="3" t="s">
        <v>5676</v>
      </c>
      <c r="E817" s="3" t="s">
        <v>1821</v>
      </c>
      <c r="F817" s="3" t="s">
        <v>1897</v>
      </c>
      <c r="G817" s="3" t="s">
        <v>4115</v>
      </c>
      <c r="H817" s="17" t="s">
        <v>5875</v>
      </c>
      <c r="I817" s="3" t="s">
        <v>234</v>
      </c>
    </row>
    <row r="818" spans="1:9" x14ac:dyDescent="0.45">
      <c r="B818" s="3" t="s">
        <v>60</v>
      </c>
      <c r="C818" t="s">
        <v>1591</v>
      </c>
      <c r="D818" s="3" t="s">
        <v>3259</v>
      </c>
      <c r="E818" s="3" t="s">
        <v>3944</v>
      </c>
      <c r="F818" s="3" t="s">
        <v>1877</v>
      </c>
      <c r="G818" s="3" t="s">
        <v>4577</v>
      </c>
      <c r="H818" s="17" t="s">
        <v>5875</v>
      </c>
      <c r="I818" s="3" t="s">
        <v>233</v>
      </c>
    </row>
    <row r="819" spans="1:9" x14ac:dyDescent="0.45">
      <c r="A819" s="3" t="s">
        <v>51</v>
      </c>
      <c r="B819" s="3" t="s">
        <v>56</v>
      </c>
      <c r="C819" t="s">
        <v>643</v>
      </c>
      <c r="D819" s="3" t="s">
        <v>3156</v>
      </c>
      <c r="E819" s="3" t="s">
        <v>1103</v>
      </c>
      <c r="F819" s="29" t="s">
        <v>3820</v>
      </c>
      <c r="G819" s="3" t="s">
        <v>5105</v>
      </c>
      <c r="H819" s="17" t="s">
        <v>5873</v>
      </c>
      <c r="I819" s="3" t="s">
        <v>234</v>
      </c>
    </row>
    <row r="820" spans="1:9" x14ac:dyDescent="0.45">
      <c r="A820" s="3" t="s">
        <v>51</v>
      </c>
      <c r="B820" s="3" t="s">
        <v>56</v>
      </c>
      <c r="C820" t="s">
        <v>1564</v>
      </c>
      <c r="D820" s="3" t="s">
        <v>3260</v>
      </c>
      <c r="E820" s="3" t="s">
        <v>1794</v>
      </c>
      <c r="F820" s="3" t="s">
        <v>5272</v>
      </c>
      <c r="G820" s="3" t="s">
        <v>4483</v>
      </c>
      <c r="H820" s="17" t="s">
        <v>5875</v>
      </c>
      <c r="I820" s="3" t="s">
        <v>233</v>
      </c>
    </row>
    <row r="821" spans="1:9" x14ac:dyDescent="0.45">
      <c r="A821" s="3" t="s">
        <v>41</v>
      </c>
      <c r="B821" s="3" t="s">
        <v>56</v>
      </c>
      <c r="C821" t="s">
        <v>2434</v>
      </c>
      <c r="D821" s="3" t="s">
        <v>3727</v>
      </c>
      <c r="E821" s="3" t="s">
        <v>2640</v>
      </c>
      <c r="F821" s="3" t="s">
        <v>2816</v>
      </c>
      <c r="G821" s="3" t="s">
        <v>4076</v>
      </c>
      <c r="H821" s="17" t="s">
        <v>5878</v>
      </c>
      <c r="I821" s="3" t="s">
        <v>263</v>
      </c>
    </row>
    <row r="822" spans="1:9" x14ac:dyDescent="0.45">
      <c r="B822" s="3" t="s">
        <v>60</v>
      </c>
      <c r="C822" t="s">
        <v>2488</v>
      </c>
      <c r="D822" s="3" t="s">
        <v>2941</v>
      </c>
      <c r="E822" s="3" t="s">
        <v>3945</v>
      </c>
      <c r="F822" s="3" t="s">
        <v>2748</v>
      </c>
      <c r="G822" s="3" t="s">
        <v>4782</v>
      </c>
      <c r="H822" s="17" t="s">
        <v>5870</v>
      </c>
      <c r="I822" s="3" t="s">
        <v>234</v>
      </c>
    </row>
    <row r="823" spans="1:9" x14ac:dyDescent="0.45">
      <c r="A823" s="3" t="s">
        <v>41</v>
      </c>
      <c r="B823" s="3" t="s">
        <v>56</v>
      </c>
      <c r="C823" t="s">
        <v>2362</v>
      </c>
      <c r="D823" s="3" t="s">
        <v>3702</v>
      </c>
      <c r="E823" s="3" t="s">
        <v>2594</v>
      </c>
      <c r="F823" s="3" t="s">
        <v>2790</v>
      </c>
      <c r="G823" s="3" t="s">
        <v>4233</v>
      </c>
      <c r="H823" s="17" t="s">
        <v>5878</v>
      </c>
      <c r="I823" s="3" t="s">
        <v>233</v>
      </c>
    </row>
    <row r="824" spans="1:9" x14ac:dyDescent="0.45">
      <c r="A824" s="3" t="s">
        <v>41</v>
      </c>
      <c r="B824" s="3" t="s">
        <v>56</v>
      </c>
      <c r="C824" t="s">
        <v>396</v>
      </c>
      <c r="D824" s="3" t="s">
        <v>3057</v>
      </c>
      <c r="E824" s="3" t="s">
        <v>516</v>
      </c>
      <c r="F824" s="3" t="s">
        <v>5471</v>
      </c>
      <c r="G824" s="3" t="s">
        <v>3999</v>
      </c>
      <c r="H824" s="17" t="s">
        <v>5872</v>
      </c>
      <c r="I824" s="3" t="s">
        <v>233</v>
      </c>
    </row>
    <row r="825" spans="1:9" x14ac:dyDescent="0.45">
      <c r="A825" s="3" t="s">
        <v>41</v>
      </c>
      <c r="B825" s="3" t="s">
        <v>56</v>
      </c>
      <c r="C825" t="s">
        <v>2386</v>
      </c>
      <c r="D825" s="3" t="s">
        <v>5711</v>
      </c>
      <c r="E825" s="3" t="s">
        <v>2632</v>
      </c>
      <c r="F825" s="29" t="s">
        <v>5389</v>
      </c>
      <c r="G825" s="3" t="s">
        <v>3964</v>
      </c>
      <c r="H825" s="17" t="s">
        <v>5878</v>
      </c>
      <c r="I825" s="3" t="s">
        <v>234</v>
      </c>
    </row>
    <row r="826" spans="1:9" x14ac:dyDescent="0.45">
      <c r="A826" s="3" t="s">
        <v>51</v>
      </c>
      <c r="B826" s="3" t="s">
        <v>56</v>
      </c>
      <c r="C826" t="s">
        <v>1372</v>
      </c>
      <c r="D826" s="3" t="s">
        <v>5838</v>
      </c>
      <c r="E826" s="3" t="s">
        <v>1551</v>
      </c>
      <c r="F826" s="3" t="s">
        <v>1728</v>
      </c>
      <c r="G826" s="3" t="s">
        <v>4057</v>
      </c>
      <c r="H826" s="17" t="s">
        <v>5876</v>
      </c>
      <c r="I826" s="3" t="s">
        <v>234</v>
      </c>
    </row>
    <row r="827" spans="1:9" x14ac:dyDescent="0.45">
      <c r="A827" s="3" t="s">
        <v>41</v>
      </c>
      <c r="B827" s="3" t="s">
        <v>56</v>
      </c>
      <c r="C827" t="s">
        <v>1618</v>
      </c>
      <c r="D827" s="3" t="s">
        <v>5842</v>
      </c>
      <c r="E827" s="3" t="s">
        <v>1795</v>
      </c>
      <c r="F827" s="3" t="s">
        <v>5273</v>
      </c>
      <c r="G827" s="3" t="s">
        <v>4264</v>
      </c>
      <c r="H827" s="17" t="s">
        <v>5875</v>
      </c>
      <c r="I827" s="3" t="s">
        <v>233</v>
      </c>
    </row>
    <row r="828" spans="1:9" x14ac:dyDescent="0.45">
      <c r="A828" s="3" t="s">
        <v>51</v>
      </c>
      <c r="B828" s="3" t="s">
        <v>56</v>
      </c>
      <c r="C828" t="s">
        <v>1362</v>
      </c>
      <c r="D828" s="3" t="s">
        <v>5837</v>
      </c>
      <c r="E828" s="3" t="s">
        <v>1544</v>
      </c>
      <c r="F828" s="3" t="s">
        <v>1700</v>
      </c>
      <c r="G828" s="3" t="s">
        <v>4231</v>
      </c>
      <c r="H828" s="17" t="s">
        <v>5876</v>
      </c>
      <c r="I828" s="3" t="s">
        <v>233</v>
      </c>
    </row>
    <row r="829" spans="1:9" x14ac:dyDescent="0.45">
      <c r="A829" s="3" t="s">
        <v>51</v>
      </c>
      <c r="B829" s="3" t="s">
        <v>56</v>
      </c>
      <c r="C829" t="s">
        <v>975</v>
      </c>
      <c r="D829" s="3" t="s">
        <v>3583</v>
      </c>
      <c r="E829" s="3" t="s">
        <v>1142</v>
      </c>
      <c r="F829" s="3" t="s">
        <v>5226</v>
      </c>
      <c r="G829" s="3" t="s">
        <v>4561</v>
      </c>
      <c r="H829" s="17" t="s">
        <v>5806</v>
      </c>
      <c r="I829" s="3" t="s">
        <v>263</v>
      </c>
    </row>
    <row r="830" spans="1:9" x14ac:dyDescent="0.45">
      <c r="A830" s="3" t="s">
        <v>51</v>
      </c>
      <c r="B830" s="3" t="s">
        <v>56</v>
      </c>
      <c r="C830" t="s">
        <v>360</v>
      </c>
      <c r="D830" s="3" t="s">
        <v>3032</v>
      </c>
      <c r="E830" s="3" t="s">
        <v>1143</v>
      </c>
      <c r="F830" s="29" t="s">
        <v>1239</v>
      </c>
      <c r="G830" s="3" t="s">
        <v>4289</v>
      </c>
      <c r="H830" s="17" t="s">
        <v>5871</v>
      </c>
      <c r="I830" s="3" t="s">
        <v>263</v>
      </c>
    </row>
    <row r="831" spans="1:9" x14ac:dyDescent="0.45">
      <c r="A831" s="3" t="s">
        <v>41</v>
      </c>
      <c r="B831" s="3" t="s">
        <v>56</v>
      </c>
      <c r="C831" t="s">
        <v>2080</v>
      </c>
      <c r="D831" s="3" t="s">
        <v>3679</v>
      </c>
      <c r="E831" s="3" t="s">
        <v>2196</v>
      </c>
      <c r="F831" s="3" t="s">
        <v>2263</v>
      </c>
      <c r="G831" s="3" t="s">
        <v>4880</v>
      </c>
      <c r="H831" s="17" t="s">
        <v>5877</v>
      </c>
      <c r="I831" s="3" t="s">
        <v>233</v>
      </c>
    </row>
    <row r="832" spans="1:9" x14ac:dyDescent="0.45">
      <c r="B832" s="3" t="s">
        <v>60</v>
      </c>
      <c r="C832" t="s">
        <v>2378</v>
      </c>
      <c r="D832" s="3" t="s">
        <v>3722</v>
      </c>
      <c r="E832" s="3" t="s">
        <v>3946</v>
      </c>
      <c r="F832" s="3" t="s">
        <v>5792</v>
      </c>
      <c r="G832" s="3" t="s">
        <v>4725</v>
      </c>
      <c r="H832" s="17" t="s">
        <v>5878</v>
      </c>
      <c r="I832" s="3" t="s">
        <v>234</v>
      </c>
    </row>
    <row r="833" spans="1:9" x14ac:dyDescent="0.45">
      <c r="A833" s="3" t="s">
        <v>55</v>
      </c>
      <c r="B833" s="3" t="s">
        <v>34</v>
      </c>
      <c r="C833" t="s">
        <v>2084</v>
      </c>
      <c r="D833" s="3" t="s">
        <v>3680</v>
      </c>
      <c r="E833" s="3" t="s">
        <v>3893</v>
      </c>
      <c r="F833" s="3" t="s">
        <v>5324</v>
      </c>
      <c r="G833" s="3" t="s">
        <v>4918</v>
      </c>
      <c r="H833" s="17" t="s">
        <v>5877</v>
      </c>
      <c r="I833" s="3" t="s">
        <v>233</v>
      </c>
    </row>
    <row r="834" spans="1:9" x14ac:dyDescent="0.45">
      <c r="A834" s="3" t="s">
        <v>55</v>
      </c>
      <c r="B834" s="3" t="s">
        <v>34</v>
      </c>
      <c r="C834" t="s">
        <v>2381</v>
      </c>
      <c r="D834" s="3" t="s">
        <v>3723</v>
      </c>
      <c r="E834" s="3" t="s">
        <v>2633</v>
      </c>
      <c r="F834" s="3" t="s">
        <v>2806</v>
      </c>
      <c r="G834" s="3" t="s">
        <v>4961</v>
      </c>
      <c r="H834" s="17" t="s">
        <v>5878</v>
      </c>
      <c r="I834" s="3" t="s">
        <v>234</v>
      </c>
    </row>
    <row r="835" spans="1:9" x14ac:dyDescent="0.45">
      <c r="A835" s="3" t="s">
        <v>51</v>
      </c>
      <c r="B835" s="3" t="s">
        <v>56</v>
      </c>
      <c r="C835" t="s">
        <v>579</v>
      </c>
      <c r="D835" s="3" t="s">
        <v>3130</v>
      </c>
      <c r="E835" s="3" t="s">
        <v>1144</v>
      </c>
      <c r="F835" s="29" t="s">
        <v>5069</v>
      </c>
      <c r="G835" s="3" t="s">
        <v>3965</v>
      </c>
      <c r="H835" s="17" t="s">
        <v>5873</v>
      </c>
      <c r="I835" s="3" t="s">
        <v>233</v>
      </c>
    </row>
    <row r="836" spans="1:9" x14ac:dyDescent="0.45">
      <c r="A836" s="3" t="s">
        <v>41</v>
      </c>
      <c r="B836" s="3" t="s">
        <v>56</v>
      </c>
      <c r="C836" t="s">
        <v>410</v>
      </c>
      <c r="D836" s="3" t="s">
        <v>3081</v>
      </c>
      <c r="E836" s="3" t="s">
        <v>537</v>
      </c>
      <c r="F836" s="3" t="s">
        <v>5472</v>
      </c>
      <c r="G836" s="3" t="s">
        <v>4293</v>
      </c>
      <c r="H836" s="17" t="s">
        <v>5872</v>
      </c>
      <c r="I836" s="3" t="s">
        <v>234</v>
      </c>
    </row>
    <row r="837" spans="1:9" x14ac:dyDescent="0.45">
      <c r="A837" s="3" t="s">
        <v>55</v>
      </c>
      <c r="B837" s="3" t="s">
        <v>34</v>
      </c>
      <c r="C837" t="s">
        <v>416</v>
      </c>
      <c r="D837" s="3" t="s">
        <v>3082</v>
      </c>
      <c r="E837" s="3" t="s">
        <v>538</v>
      </c>
      <c r="F837" s="3" t="s">
        <v>5526</v>
      </c>
      <c r="G837" s="3" t="s">
        <v>4796</v>
      </c>
      <c r="H837" s="17" t="s">
        <v>5872</v>
      </c>
      <c r="I837" s="3" t="s">
        <v>234</v>
      </c>
    </row>
    <row r="838" spans="1:9" x14ac:dyDescent="0.45">
      <c r="A838" s="3" t="s">
        <v>41</v>
      </c>
      <c r="B838" s="3" t="s">
        <v>56</v>
      </c>
      <c r="C838" t="s">
        <v>2077</v>
      </c>
      <c r="D838" s="3" t="s">
        <v>3681</v>
      </c>
      <c r="E838" s="3" t="s">
        <v>2200</v>
      </c>
      <c r="F838" s="3" t="s">
        <v>2264</v>
      </c>
      <c r="G838" s="3" t="s">
        <v>4041</v>
      </c>
      <c r="H838" s="17" t="s">
        <v>5877</v>
      </c>
      <c r="I838" s="3" t="s">
        <v>233</v>
      </c>
    </row>
    <row r="839" spans="1:9" x14ac:dyDescent="0.45">
      <c r="C839" t="s">
        <v>904</v>
      </c>
      <c r="D839" s="3" t="s">
        <v>3569</v>
      </c>
      <c r="F839" s="3" t="s">
        <v>5211</v>
      </c>
      <c r="G839" s="3" t="s">
        <v>5114</v>
      </c>
      <c r="H839" s="17" t="s">
        <v>5806</v>
      </c>
      <c r="I839" s="3" t="s">
        <v>234</v>
      </c>
    </row>
    <row r="840" spans="1:9" x14ac:dyDescent="0.45">
      <c r="A840" s="3" t="s">
        <v>41</v>
      </c>
      <c r="B840" s="3" t="s">
        <v>56</v>
      </c>
      <c r="C840" t="s">
        <v>1597</v>
      </c>
      <c r="D840" s="3" t="s">
        <v>3632</v>
      </c>
      <c r="E840" s="3" t="s">
        <v>1796</v>
      </c>
      <c r="F840" s="3" t="s">
        <v>1878</v>
      </c>
      <c r="G840" s="3" t="s">
        <v>4046</v>
      </c>
      <c r="H840" s="17" t="s">
        <v>5875</v>
      </c>
      <c r="I840" s="3" t="s">
        <v>233</v>
      </c>
    </row>
    <row r="841" spans="1:9" x14ac:dyDescent="0.45">
      <c r="B841" s="3" t="s">
        <v>60</v>
      </c>
      <c r="C841" t="s">
        <v>1606</v>
      </c>
      <c r="D841" s="3" t="s">
        <v>5549</v>
      </c>
      <c r="E841" s="3" t="s">
        <v>1797</v>
      </c>
      <c r="F841" s="3" t="s">
        <v>1879</v>
      </c>
      <c r="G841" s="3" t="s">
        <v>4775</v>
      </c>
      <c r="H841" s="17" t="s">
        <v>5875</v>
      </c>
      <c r="I841" s="3" t="s">
        <v>233</v>
      </c>
    </row>
    <row r="842" spans="1:9" x14ac:dyDescent="0.45">
      <c r="A842" s="3" t="s">
        <v>41</v>
      </c>
      <c r="B842" s="3" t="s">
        <v>56</v>
      </c>
      <c r="C842" t="s">
        <v>1336</v>
      </c>
      <c r="D842" s="3" t="s">
        <v>3288</v>
      </c>
      <c r="E842" s="3" t="s">
        <v>1503</v>
      </c>
      <c r="F842" s="3" t="s">
        <v>5299</v>
      </c>
      <c r="G842" s="3" t="s">
        <v>3986</v>
      </c>
      <c r="H842" s="17" t="s">
        <v>5876</v>
      </c>
      <c r="I842" s="3" t="s">
        <v>233</v>
      </c>
    </row>
    <row r="843" spans="1:9" x14ac:dyDescent="0.45">
      <c r="B843" s="3" t="s">
        <v>60</v>
      </c>
      <c r="C843" t="s">
        <v>1391</v>
      </c>
      <c r="D843" s="3" t="s">
        <v>3261</v>
      </c>
      <c r="E843" s="3" t="s">
        <v>1484</v>
      </c>
      <c r="F843" s="3" t="s">
        <v>3821</v>
      </c>
      <c r="G843" s="3" t="s">
        <v>4698</v>
      </c>
      <c r="H843" s="17" t="s">
        <v>5875</v>
      </c>
      <c r="I843" s="3" t="s">
        <v>233</v>
      </c>
    </row>
    <row r="844" spans="1:9" x14ac:dyDescent="0.45">
      <c r="A844" s="3" t="s">
        <v>41</v>
      </c>
      <c r="B844" s="3" t="s">
        <v>56</v>
      </c>
      <c r="C844" t="s">
        <v>1387</v>
      </c>
      <c r="D844" s="3" t="s">
        <v>5689</v>
      </c>
      <c r="E844" s="3" t="s">
        <v>1517</v>
      </c>
      <c r="F844" s="3" t="s">
        <v>5308</v>
      </c>
      <c r="G844" s="3" t="s">
        <v>4044</v>
      </c>
      <c r="H844" s="17" t="s">
        <v>5876</v>
      </c>
      <c r="I844" s="3" t="s">
        <v>234</v>
      </c>
    </row>
    <row r="845" spans="1:9" x14ac:dyDescent="0.45">
      <c r="A845" s="3" t="s">
        <v>41</v>
      </c>
      <c r="B845" s="3" t="s">
        <v>56</v>
      </c>
      <c r="C845" t="s">
        <v>1919</v>
      </c>
      <c r="D845" s="3" t="s">
        <v>3225</v>
      </c>
      <c r="E845" s="3" t="s">
        <v>1969</v>
      </c>
      <c r="F845" s="3" t="s">
        <v>2048</v>
      </c>
      <c r="G845" s="3" t="s">
        <v>4832</v>
      </c>
      <c r="H845" s="17" t="s">
        <v>5874</v>
      </c>
      <c r="I845" s="3" t="s">
        <v>233</v>
      </c>
    </row>
    <row r="846" spans="1:9" x14ac:dyDescent="0.45">
      <c r="B846" s="3" t="s">
        <v>60</v>
      </c>
      <c r="C846" t="s">
        <v>1679</v>
      </c>
      <c r="D846" s="3" t="s">
        <v>3279</v>
      </c>
      <c r="E846" s="3" t="s">
        <v>1842</v>
      </c>
      <c r="F846" s="3" t="s">
        <v>5291</v>
      </c>
      <c r="G846" s="3" t="s">
        <v>4753</v>
      </c>
      <c r="H846" s="17" t="s">
        <v>5875</v>
      </c>
      <c r="I846" s="3" t="s">
        <v>263</v>
      </c>
    </row>
    <row r="847" spans="1:9" x14ac:dyDescent="0.45">
      <c r="A847" s="3" t="s">
        <v>41</v>
      </c>
      <c r="B847" s="3" t="s">
        <v>56</v>
      </c>
      <c r="C847" t="s">
        <v>2169</v>
      </c>
      <c r="D847" s="3" t="s">
        <v>3329</v>
      </c>
      <c r="E847" s="3" t="s">
        <v>2238</v>
      </c>
      <c r="F847" s="3" t="s">
        <v>5516</v>
      </c>
      <c r="G847" s="3" t="s">
        <v>5098</v>
      </c>
      <c r="H847" s="17" t="s">
        <v>5877</v>
      </c>
      <c r="I847" s="3" t="s">
        <v>234</v>
      </c>
    </row>
    <row r="848" spans="1:9" x14ac:dyDescent="0.45">
      <c r="B848" s="3" t="s">
        <v>60</v>
      </c>
      <c r="C848" t="s">
        <v>884</v>
      </c>
      <c r="D848" s="3" t="s">
        <v>3552</v>
      </c>
      <c r="E848" s="3" t="s">
        <v>1023</v>
      </c>
      <c r="F848" s="3" t="s">
        <v>1283</v>
      </c>
      <c r="G848" s="3" t="s">
        <v>4756</v>
      </c>
      <c r="H848" s="17" t="s">
        <v>5806</v>
      </c>
      <c r="I848" s="3" t="s">
        <v>233</v>
      </c>
    </row>
    <row r="849" spans="1:9" x14ac:dyDescent="0.45">
      <c r="B849" s="3" t="s">
        <v>60</v>
      </c>
      <c r="C849" t="s">
        <v>957</v>
      </c>
      <c r="D849" s="3" t="s">
        <v>3584</v>
      </c>
      <c r="E849" s="3" t="s">
        <v>1024</v>
      </c>
      <c r="F849" s="3" t="s">
        <v>1322</v>
      </c>
      <c r="G849" s="3" t="s">
        <v>3970</v>
      </c>
      <c r="H849" s="17" t="s">
        <v>5806</v>
      </c>
      <c r="I849" s="3" t="s">
        <v>263</v>
      </c>
    </row>
    <row r="850" spans="1:9" x14ac:dyDescent="0.45">
      <c r="B850" s="3" t="s">
        <v>56</v>
      </c>
      <c r="C850" t="s">
        <v>1347</v>
      </c>
      <c r="D850" s="3" t="s">
        <v>3289</v>
      </c>
      <c r="F850" s="3" t="s">
        <v>1701</v>
      </c>
      <c r="G850" s="3" t="s">
        <v>4026</v>
      </c>
      <c r="H850" s="17" t="s">
        <v>5876</v>
      </c>
      <c r="I850" s="3" t="s">
        <v>233</v>
      </c>
    </row>
    <row r="851" spans="1:9" x14ac:dyDescent="0.45">
      <c r="A851" s="3" t="s">
        <v>41</v>
      </c>
      <c r="B851" s="3" t="s">
        <v>56</v>
      </c>
      <c r="C851" t="s">
        <v>2560</v>
      </c>
      <c r="D851" s="3" t="s">
        <v>5722</v>
      </c>
      <c r="E851" s="3" t="s">
        <v>2662</v>
      </c>
      <c r="F851" s="3" t="s">
        <v>5436</v>
      </c>
      <c r="G851" s="3" t="s">
        <v>4430</v>
      </c>
      <c r="H851" s="17" t="s">
        <v>5870</v>
      </c>
      <c r="I851" s="3" t="s">
        <v>263</v>
      </c>
    </row>
    <row r="852" spans="1:9" x14ac:dyDescent="0.45">
      <c r="A852" s="3" t="s">
        <v>51</v>
      </c>
      <c r="B852" s="3" t="s">
        <v>56</v>
      </c>
      <c r="C852" t="s">
        <v>644</v>
      </c>
      <c r="D852" s="3" t="s">
        <v>3379</v>
      </c>
      <c r="E852" s="3" t="s">
        <v>1104</v>
      </c>
      <c r="F852" s="3" t="s">
        <v>3822</v>
      </c>
      <c r="G852" s="3" t="s">
        <v>3973</v>
      </c>
      <c r="H852" s="17" t="s">
        <v>5873</v>
      </c>
      <c r="I852" s="3" t="s">
        <v>234</v>
      </c>
    </row>
    <row r="853" spans="1:9" x14ac:dyDescent="0.45">
      <c r="A853" s="3" t="s">
        <v>51</v>
      </c>
      <c r="B853" s="3" t="s">
        <v>56</v>
      </c>
      <c r="C853" t="s">
        <v>1619</v>
      </c>
      <c r="D853" s="3" t="s">
        <v>3633</v>
      </c>
      <c r="E853" s="3" t="s">
        <v>1798</v>
      </c>
      <c r="F853" s="3" t="s">
        <v>5274</v>
      </c>
      <c r="G853" s="3" t="s">
        <v>5106</v>
      </c>
      <c r="H853" s="17" t="s">
        <v>5875</v>
      </c>
      <c r="I853" s="3" t="s">
        <v>233</v>
      </c>
    </row>
    <row r="854" spans="1:9" x14ac:dyDescent="0.45">
      <c r="B854" s="3" t="s">
        <v>60</v>
      </c>
      <c r="C854" t="s">
        <v>1592</v>
      </c>
      <c r="D854" s="3" t="s">
        <v>5550</v>
      </c>
      <c r="E854" s="3" t="s">
        <v>3947</v>
      </c>
      <c r="F854" s="3" t="s">
        <v>1880</v>
      </c>
      <c r="G854" s="3" t="s">
        <v>4686</v>
      </c>
      <c r="H854" s="17" t="s">
        <v>5875</v>
      </c>
      <c r="I854" s="3" t="s">
        <v>233</v>
      </c>
    </row>
    <row r="855" spans="1:9" x14ac:dyDescent="0.45">
      <c r="A855" s="3" t="s">
        <v>51</v>
      </c>
      <c r="B855" s="3" t="s">
        <v>56</v>
      </c>
      <c r="C855" t="s">
        <v>2493</v>
      </c>
      <c r="D855" s="3" t="s">
        <v>5757</v>
      </c>
      <c r="E855" s="3" t="s">
        <v>2705</v>
      </c>
      <c r="F855" s="3" t="s">
        <v>2749</v>
      </c>
      <c r="G855" s="3" t="s">
        <v>4073</v>
      </c>
      <c r="H855" s="17" t="s">
        <v>5870</v>
      </c>
      <c r="I855" s="3" t="s">
        <v>234</v>
      </c>
    </row>
    <row r="856" spans="1:9" x14ac:dyDescent="0.45">
      <c r="A856" s="31" t="s">
        <v>42</v>
      </c>
      <c r="B856" s="31" t="s">
        <v>56</v>
      </c>
      <c r="C856" s="45" t="s">
        <v>414</v>
      </c>
      <c r="D856" s="3" t="s">
        <v>3083</v>
      </c>
      <c r="E856" s="3" t="s">
        <v>539</v>
      </c>
      <c r="F856" s="3" t="s">
        <v>5163</v>
      </c>
      <c r="G856" s="3" t="s">
        <v>4021</v>
      </c>
      <c r="H856" s="17" t="s">
        <v>5872</v>
      </c>
      <c r="I856" s="3" t="s">
        <v>234</v>
      </c>
    </row>
    <row r="857" spans="1:9" x14ac:dyDescent="0.45">
      <c r="B857" s="3" t="s">
        <v>60</v>
      </c>
      <c r="C857" t="s">
        <v>2133</v>
      </c>
      <c r="D857" s="3" t="s">
        <v>5568</v>
      </c>
      <c r="E857" s="3" t="s">
        <v>2239</v>
      </c>
      <c r="F857" s="3" t="s">
        <v>5340</v>
      </c>
      <c r="G857" s="3" t="s">
        <v>4845</v>
      </c>
      <c r="H857" s="17" t="s">
        <v>5877</v>
      </c>
      <c r="I857" s="3" t="s">
        <v>234</v>
      </c>
    </row>
    <row r="858" spans="1:9" x14ac:dyDescent="0.45">
      <c r="A858" s="3" t="s">
        <v>41</v>
      </c>
      <c r="B858" s="3" t="s">
        <v>56</v>
      </c>
      <c r="C858" t="s">
        <v>573</v>
      </c>
      <c r="D858" s="3" t="s">
        <v>5643</v>
      </c>
      <c r="E858" s="3" t="s">
        <v>1145</v>
      </c>
      <c r="F858" s="29" t="s">
        <v>1245</v>
      </c>
      <c r="G858" s="3" t="s">
        <v>4846</v>
      </c>
      <c r="H858" s="17" t="s">
        <v>5873</v>
      </c>
      <c r="I858" s="3" t="s">
        <v>233</v>
      </c>
    </row>
    <row r="859" spans="1:9" x14ac:dyDescent="0.45">
      <c r="A859" s="3" t="s">
        <v>51</v>
      </c>
      <c r="B859" s="3" t="s">
        <v>56</v>
      </c>
      <c r="C859" t="s">
        <v>588</v>
      </c>
      <c r="D859" s="3" t="s">
        <v>5729</v>
      </c>
      <c r="E859" s="3" t="s">
        <v>1146</v>
      </c>
      <c r="F859" s="3" t="s">
        <v>5170</v>
      </c>
      <c r="G859" s="3" t="s">
        <v>4466</v>
      </c>
      <c r="H859" s="17" t="s">
        <v>5873</v>
      </c>
      <c r="I859" s="3" t="s">
        <v>233</v>
      </c>
    </row>
    <row r="860" spans="1:9" x14ac:dyDescent="0.45">
      <c r="A860" s="3" t="s">
        <v>55</v>
      </c>
      <c r="B860" s="3" t="s">
        <v>34</v>
      </c>
      <c r="C860" t="s">
        <v>682</v>
      </c>
      <c r="D860" s="3" t="s">
        <v>3174</v>
      </c>
      <c r="E860" s="3" t="s">
        <v>1201</v>
      </c>
      <c r="F860" s="3" t="s">
        <v>1269</v>
      </c>
      <c r="G860" s="3" t="s">
        <v>4994</v>
      </c>
      <c r="H860" s="17" t="s">
        <v>5873</v>
      </c>
      <c r="I860" s="3" t="s">
        <v>263</v>
      </c>
    </row>
    <row r="861" spans="1:9" x14ac:dyDescent="0.45">
      <c r="B861" s="3" t="s">
        <v>60</v>
      </c>
      <c r="C861" t="s">
        <v>994</v>
      </c>
      <c r="D861" s="3" t="s">
        <v>3031</v>
      </c>
      <c r="E861" s="3" t="s">
        <v>995</v>
      </c>
      <c r="F861" s="3" t="s">
        <v>1233</v>
      </c>
      <c r="G861" s="3" t="s">
        <v>4752</v>
      </c>
      <c r="H861" s="17" t="s">
        <v>5871</v>
      </c>
      <c r="I861" s="3" t="s">
        <v>263</v>
      </c>
    </row>
    <row r="862" spans="1:9" x14ac:dyDescent="0.45">
      <c r="A862" s="3" t="s">
        <v>41</v>
      </c>
      <c r="B862" s="3" t="s">
        <v>56</v>
      </c>
      <c r="C862" t="s">
        <v>1914</v>
      </c>
      <c r="D862" s="3" t="s">
        <v>2942</v>
      </c>
      <c r="E862" s="3" t="s">
        <v>2706</v>
      </c>
      <c r="F862" s="3" t="s">
        <v>5414</v>
      </c>
      <c r="G862" s="3" t="s">
        <v>4833</v>
      </c>
      <c r="H862" s="17" t="s">
        <v>5870</v>
      </c>
      <c r="I862" s="3" t="s">
        <v>234</v>
      </c>
    </row>
    <row r="863" spans="1:9" x14ac:dyDescent="0.45">
      <c r="A863" s="3" t="s">
        <v>41</v>
      </c>
      <c r="B863" s="3" t="s">
        <v>56</v>
      </c>
      <c r="C863" t="s">
        <v>1404</v>
      </c>
      <c r="D863" s="3" t="s">
        <v>3657</v>
      </c>
      <c r="E863" s="3" t="s">
        <v>1518</v>
      </c>
      <c r="F863" s="3" t="s">
        <v>1729</v>
      </c>
      <c r="G863" s="3" t="s">
        <v>4137</v>
      </c>
      <c r="H863" s="17" t="s">
        <v>5876</v>
      </c>
      <c r="I863" s="3" t="s">
        <v>234</v>
      </c>
    </row>
    <row r="864" spans="1:9" x14ac:dyDescent="0.45">
      <c r="B864" s="3" t="s">
        <v>60</v>
      </c>
      <c r="C864" t="s">
        <v>1628</v>
      </c>
      <c r="D864" s="3" t="s">
        <v>3455</v>
      </c>
      <c r="E864" s="3" t="s">
        <v>3948</v>
      </c>
      <c r="F864" s="3" t="s">
        <v>3823</v>
      </c>
      <c r="G864" s="3" t="s">
        <v>4738</v>
      </c>
      <c r="H864" s="17" t="s">
        <v>5875</v>
      </c>
      <c r="I864" s="3" t="s">
        <v>234</v>
      </c>
    </row>
    <row r="865" spans="1:9" x14ac:dyDescent="0.45">
      <c r="A865" s="3" t="s">
        <v>51</v>
      </c>
      <c r="B865" s="3" t="s">
        <v>56</v>
      </c>
      <c r="C865" t="s">
        <v>2310</v>
      </c>
      <c r="D865" s="3" t="s">
        <v>3475</v>
      </c>
      <c r="E865" s="3" t="s">
        <v>2595</v>
      </c>
      <c r="F865" s="3" t="s">
        <v>5363</v>
      </c>
      <c r="G865" s="3" t="s">
        <v>4007</v>
      </c>
      <c r="H865" s="17" t="s">
        <v>5878</v>
      </c>
      <c r="I865" s="3" t="s">
        <v>233</v>
      </c>
    </row>
    <row r="866" spans="1:9" x14ac:dyDescent="0.45">
      <c r="A866" s="3" t="s">
        <v>51</v>
      </c>
      <c r="B866" s="3" t="s">
        <v>56</v>
      </c>
      <c r="C866" t="s">
        <v>447</v>
      </c>
      <c r="D866" s="3" t="s">
        <v>3099</v>
      </c>
      <c r="E866" s="3" t="s">
        <v>553</v>
      </c>
      <c r="F866" s="3" t="s">
        <v>5070</v>
      </c>
      <c r="G866" s="3" t="s">
        <v>4471</v>
      </c>
      <c r="H866" s="17" t="s">
        <v>5872</v>
      </c>
      <c r="I866" s="3" t="s">
        <v>263</v>
      </c>
    </row>
    <row r="867" spans="1:9" x14ac:dyDescent="0.45">
      <c r="A867" s="3" t="s">
        <v>55</v>
      </c>
      <c r="B867" s="3" t="s">
        <v>34</v>
      </c>
      <c r="C867" t="s">
        <v>1661</v>
      </c>
      <c r="D867" s="3" t="s">
        <v>3648</v>
      </c>
      <c r="E867" s="3" t="s">
        <v>1843</v>
      </c>
      <c r="F867" s="3" t="s">
        <v>1911</v>
      </c>
      <c r="G867" s="3" t="s">
        <v>4965</v>
      </c>
      <c r="H867" s="17" t="s">
        <v>5875</v>
      </c>
      <c r="I867" s="3" t="s">
        <v>263</v>
      </c>
    </row>
    <row r="868" spans="1:9" x14ac:dyDescent="0.45">
      <c r="A868" s="3" t="s">
        <v>41</v>
      </c>
      <c r="B868" s="3" t="s">
        <v>56</v>
      </c>
      <c r="C868" t="s">
        <v>907</v>
      </c>
      <c r="D868" s="3" t="s">
        <v>3570</v>
      </c>
      <c r="E868" s="3" t="s">
        <v>1147</v>
      </c>
      <c r="F868" s="3" t="s">
        <v>1312</v>
      </c>
      <c r="G868" s="3" t="s">
        <v>4607</v>
      </c>
      <c r="H868" s="17" t="s">
        <v>5806</v>
      </c>
      <c r="I868" s="3" t="s">
        <v>234</v>
      </c>
    </row>
    <row r="869" spans="1:9" x14ac:dyDescent="0.45">
      <c r="A869" s="3" t="s">
        <v>42</v>
      </c>
      <c r="B869" s="3" t="s">
        <v>56</v>
      </c>
      <c r="C869" t="s">
        <v>297</v>
      </c>
      <c r="D869" s="3" t="s">
        <v>2990</v>
      </c>
      <c r="E869" s="3" t="s">
        <v>1148</v>
      </c>
      <c r="F869" s="3" t="s">
        <v>1224</v>
      </c>
      <c r="G869" s="3" t="s">
        <v>4855</v>
      </c>
      <c r="H869" s="17" t="s">
        <v>5871</v>
      </c>
      <c r="I869" s="3" t="s">
        <v>233</v>
      </c>
    </row>
    <row r="870" spans="1:9" x14ac:dyDescent="0.45">
      <c r="B870" s="3" t="s">
        <v>35</v>
      </c>
      <c r="C870" t="s">
        <v>611</v>
      </c>
      <c r="D870" s="3" t="s">
        <v>5767</v>
      </c>
      <c r="F870" s="3" t="s">
        <v>1257</v>
      </c>
      <c r="G870" s="3" t="s">
        <v>4878</v>
      </c>
      <c r="H870" s="17" t="s">
        <v>5873</v>
      </c>
      <c r="I870" s="3" t="s">
        <v>234</v>
      </c>
    </row>
    <row r="871" spans="1:9" x14ac:dyDescent="0.45">
      <c r="A871" s="3" t="s">
        <v>55</v>
      </c>
      <c r="B871" s="3" t="s">
        <v>34</v>
      </c>
      <c r="C871" t="s">
        <v>1455</v>
      </c>
      <c r="D871" s="3" t="s">
        <v>3461</v>
      </c>
      <c r="E871" s="3" t="s">
        <v>1474</v>
      </c>
      <c r="F871" s="3" t="s">
        <v>3824</v>
      </c>
      <c r="G871" s="3" t="s">
        <v>4406</v>
      </c>
      <c r="H871" s="17" t="s">
        <v>5876</v>
      </c>
      <c r="I871" s="3" t="s">
        <v>263</v>
      </c>
    </row>
    <row r="872" spans="1:9" x14ac:dyDescent="0.45">
      <c r="A872" s="3" t="s">
        <v>41</v>
      </c>
      <c r="B872" s="3" t="s">
        <v>56</v>
      </c>
      <c r="C872" t="s">
        <v>325</v>
      </c>
      <c r="D872" s="3" t="s">
        <v>5622</v>
      </c>
      <c r="E872" s="3" t="s">
        <v>1149</v>
      </c>
      <c r="F872" s="3" t="s">
        <v>1230</v>
      </c>
      <c r="G872" s="3" t="s">
        <v>4059</v>
      </c>
      <c r="H872" s="17" t="s">
        <v>5871</v>
      </c>
      <c r="I872" s="3" t="s">
        <v>234</v>
      </c>
    </row>
    <row r="873" spans="1:9" x14ac:dyDescent="0.45">
      <c r="A873" s="3" t="s">
        <v>55</v>
      </c>
      <c r="B873" s="3" t="s">
        <v>34</v>
      </c>
      <c r="C873" t="s">
        <v>1673</v>
      </c>
      <c r="D873" s="3" t="s">
        <v>3447</v>
      </c>
      <c r="E873" s="3" t="s">
        <v>1844</v>
      </c>
      <c r="F873" s="3" t="s">
        <v>1912</v>
      </c>
      <c r="G873" s="3" t="s">
        <v>4952</v>
      </c>
      <c r="H873" s="17" t="s">
        <v>5874</v>
      </c>
      <c r="I873" s="3" t="s">
        <v>233</v>
      </c>
    </row>
    <row r="874" spans="1:9" x14ac:dyDescent="0.45">
      <c r="A874" s="3" t="s">
        <v>55</v>
      </c>
      <c r="B874" s="3" t="s">
        <v>34</v>
      </c>
      <c r="C874" t="s">
        <v>2514</v>
      </c>
      <c r="D874" s="3" t="s">
        <v>2943</v>
      </c>
      <c r="E874" s="3" t="s">
        <v>3894</v>
      </c>
      <c r="F874" s="3" t="s">
        <v>2750</v>
      </c>
      <c r="G874" s="3" t="s">
        <v>4915</v>
      </c>
      <c r="H874" s="17" t="s">
        <v>5870</v>
      </c>
      <c r="I874" s="3" t="s">
        <v>234</v>
      </c>
    </row>
    <row r="875" spans="1:9" x14ac:dyDescent="0.45">
      <c r="A875" s="3" t="s">
        <v>41</v>
      </c>
      <c r="B875" s="3" t="s">
        <v>56</v>
      </c>
      <c r="C875" t="s">
        <v>304</v>
      </c>
      <c r="D875" s="3" t="s">
        <v>2991</v>
      </c>
      <c r="E875" s="3" t="s">
        <v>1150</v>
      </c>
      <c r="F875" s="3" t="s">
        <v>5128</v>
      </c>
      <c r="G875" s="3" t="s">
        <v>4792</v>
      </c>
      <c r="H875" s="17" t="s">
        <v>5871</v>
      </c>
      <c r="I875" s="3" t="s">
        <v>233</v>
      </c>
    </row>
    <row r="876" spans="1:9" x14ac:dyDescent="0.45">
      <c r="A876" s="3" t="s">
        <v>41</v>
      </c>
      <c r="B876" s="3" t="s">
        <v>56</v>
      </c>
      <c r="C876" t="s">
        <v>1957</v>
      </c>
      <c r="D876" s="3" t="s">
        <v>3606</v>
      </c>
      <c r="E876" s="3" t="s">
        <v>1995</v>
      </c>
      <c r="F876" s="3" t="s">
        <v>2062</v>
      </c>
      <c r="G876" s="3" t="s">
        <v>4014</v>
      </c>
      <c r="H876" s="17" t="s">
        <v>5874</v>
      </c>
      <c r="I876" s="3" t="s">
        <v>234</v>
      </c>
    </row>
    <row r="877" spans="1:9" x14ac:dyDescent="0.45">
      <c r="A877" s="3" t="s">
        <v>41</v>
      </c>
      <c r="B877" s="3" t="s">
        <v>56</v>
      </c>
      <c r="C877" t="s">
        <v>1929</v>
      </c>
      <c r="D877" s="31" t="s">
        <v>5830</v>
      </c>
      <c r="E877" s="3" t="s">
        <v>1970</v>
      </c>
      <c r="F877" s="3" t="s">
        <v>2049</v>
      </c>
      <c r="G877" s="3" t="s">
        <v>4153</v>
      </c>
      <c r="H877" s="17" t="s">
        <v>5874</v>
      </c>
      <c r="I877" s="3" t="s">
        <v>233</v>
      </c>
    </row>
    <row r="878" spans="1:9" x14ac:dyDescent="0.45">
      <c r="A878" s="3" t="s">
        <v>41</v>
      </c>
      <c r="B878" s="3" t="s">
        <v>56</v>
      </c>
      <c r="C878" t="s">
        <v>2418</v>
      </c>
      <c r="D878" s="3" t="s">
        <v>3724</v>
      </c>
      <c r="E878" s="3" t="s">
        <v>2634</v>
      </c>
      <c r="F878" s="3" t="s">
        <v>2807</v>
      </c>
      <c r="G878" s="3" t="s">
        <v>4119</v>
      </c>
      <c r="H878" s="17" t="s">
        <v>5878</v>
      </c>
      <c r="I878" s="3" t="s">
        <v>234</v>
      </c>
    </row>
    <row r="879" spans="1:9" x14ac:dyDescent="0.45">
      <c r="A879" s="3" t="s">
        <v>51</v>
      </c>
      <c r="B879" s="3" t="s">
        <v>56</v>
      </c>
      <c r="C879" t="s">
        <v>1958</v>
      </c>
      <c r="D879" s="3" t="s">
        <v>3237</v>
      </c>
      <c r="E879" s="3" t="s">
        <v>1996</v>
      </c>
      <c r="F879" s="3" t="s">
        <v>2063</v>
      </c>
      <c r="G879" s="3" t="s">
        <v>4812</v>
      </c>
      <c r="H879" s="17" t="s">
        <v>5874</v>
      </c>
      <c r="I879" s="3" t="s">
        <v>234</v>
      </c>
    </row>
    <row r="880" spans="1:9" x14ac:dyDescent="0.45">
      <c r="A880" s="3" t="s">
        <v>41</v>
      </c>
      <c r="B880" s="3" t="s">
        <v>56</v>
      </c>
      <c r="C880" t="s">
        <v>1934</v>
      </c>
      <c r="D880" s="3" t="s">
        <v>5850</v>
      </c>
      <c r="E880" s="3" t="s">
        <v>1997</v>
      </c>
      <c r="F880" s="3" t="s">
        <v>2064</v>
      </c>
      <c r="G880" s="3" t="s">
        <v>4825</v>
      </c>
      <c r="H880" s="17" t="s">
        <v>5874</v>
      </c>
      <c r="I880" s="3" t="s">
        <v>234</v>
      </c>
    </row>
    <row r="881" spans="1:9" x14ac:dyDescent="0.45">
      <c r="A881" s="3" t="s">
        <v>51</v>
      </c>
      <c r="B881" s="3" t="s">
        <v>56</v>
      </c>
      <c r="C881" t="s">
        <v>918</v>
      </c>
      <c r="D881" s="3" t="s">
        <v>3571</v>
      </c>
      <c r="E881" s="3" t="s">
        <v>1151</v>
      </c>
      <c r="F881" s="3" t="s">
        <v>1313</v>
      </c>
      <c r="G881" s="3" t="s">
        <v>4815</v>
      </c>
      <c r="H881" s="17" t="s">
        <v>5806</v>
      </c>
      <c r="I881" s="3" t="s">
        <v>234</v>
      </c>
    </row>
    <row r="882" spans="1:9" x14ac:dyDescent="0.45">
      <c r="B882" s="3" t="s">
        <v>60</v>
      </c>
      <c r="C882" t="s">
        <v>946</v>
      </c>
      <c r="D882" s="3" t="s">
        <v>3206</v>
      </c>
      <c r="E882" s="3" t="s">
        <v>1025</v>
      </c>
      <c r="F882" s="3" t="s">
        <v>5212</v>
      </c>
      <c r="G882" s="3" t="s">
        <v>4656</v>
      </c>
      <c r="H882" s="17" t="s">
        <v>5806</v>
      </c>
      <c r="I882" s="3" t="s">
        <v>234</v>
      </c>
    </row>
    <row r="883" spans="1:9" x14ac:dyDescent="0.45">
      <c r="A883" s="3" t="s">
        <v>55</v>
      </c>
      <c r="B883" s="3" t="s">
        <v>34</v>
      </c>
      <c r="C883" t="s">
        <v>2137</v>
      </c>
      <c r="D883" s="3" t="s">
        <v>3473</v>
      </c>
      <c r="E883" s="3" t="s">
        <v>2240</v>
      </c>
      <c r="F883" s="3" t="s">
        <v>5341</v>
      </c>
      <c r="G883" s="3" t="s">
        <v>4942</v>
      </c>
      <c r="H883" s="17" t="s">
        <v>5877</v>
      </c>
      <c r="I883" s="3" t="s">
        <v>234</v>
      </c>
    </row>
    <row r="884" spans="1:9" x14ac:dyDescent="0.45">
      <c r="A884" s="3" t="s">
        <v>51</v>
      </c>
      <c r="B884" s="3" t="s">
        <v>56</v>
      </c>
      <c r="C884" t="s">
        <v>1363</v>
      </c>
      <c r="D884" s="3" t="s">
        <v>3653</v>
      </c>
      <c r="E884" s="3" t="s">
        <v>1545</v>
      </c>
      <c r="F884" s="3" t="s">
        <v>1702</v>
      </c>
      <c r="G884" s="3" t="s">
        <v>4224</v>
      </c>
      <c r="H884" s="17" t="s">
        <v>5876</v>
      </c>
      <c r="I884" s="3" t="s">
        <v>233</v>
      </c>
    </row>
    <row r="885" spans="1:9" x14ac:dyDescent="0.45">
      <c r="A885" s="3" t="s">
        <v>2419</v>
      </c>
      <c r="B885" s="3" t="s">
        <v>34</v>
      </c>
      <c r="C885" t="s">
        <v>2420</v>
      </c>
      <c r="D885" s="3" t="s">
        <v>3476</v>
      </c>
      <c r="E885" s="3" t="s">
        <v>3895</v>
      </c>
      <c r="F885" s="3" t="s">
        <v>2808</v>
      </c>
      <c r="G885" s="3" t="s">
        <v>4901</v>
      </c>
      <c r="H885" s="17" t="s">
        <v>5878</v>
      </c>
      <c r="I885" s="3" t="s">
        <v>234</v>
      </c>
    </row>
    <row r="886" spans="1:9" x14ac:dyDescent="0.45">
      <c r="A886" s="3" t="s">
        <v>42</v>
      </c>
      <c r="B886" s="3" t="s">
        <v>56</v>
      </c>
      <c r="C886" t="s">
        <v>408</v>
      </c>
      <c r="D886" s="3" t="s">
        <v>3058</v>
      </c>
      <c r="E886" s="3" t="s">
        <v>517</v>
      </c>
      <c r="F886" s="3" t="s">
        <v>5447</v>
      </c>
      <c r="G886" s="3" t="s">
        <v>4641</v>
      </c>
      <c r="H886" s="17" t="s">
        <v>5872</v>
      </c>
      <c r="I886" s="3" t="s">
        <v>233</v>
      </c>
    </row>
    <row r="887" spans="1:9" x14ac:dyDescent="0.45">
      <c r="B887" s="3" t="s">
        <v>60</v>
      </c>
      <c r="C887" t="s">
        <v>862</v>
      </c>
      <c r="D887" s="3" t="s">
        <v>3553</v>
      </c>
      <c r="E887" s="3" t="s">
        <v>1026</v>
      </c>
      <c r="F887" s="3" t="s">
        <v>1284</v>
      </c>
      <c r="G887" s="3" t="s">
        <v>4190</v>
      </c>
      <c r="H887" s="17" t="s">
        <v>5806</v>
      </c>
      <c r="I887" s="3" t="s">
        <v>233</v>
      </c>
    </row>
    <row r="888" spans="1:9" x14ac:dyDescent="0.45">
      <c r="A888" s="3" t="s">
        <v>41</v>
      </c>
      <c r="B888" s="3" t="s">
        <v>56</v>
      </c>
      <c r="C888" t="s">
        <v>2515</v>
      </c>
      <c r="D888" s="3" t="s">
        <v>3131</v>
      </c>
      <c r="E888" s="3" t="s">
        <v>2707</v>
      </c>
      <c r="F888" s="3" t="s">
        <v>2751</v>
      </c>
      <c r="G888" s="3" t="s">
        <v>4276</v>
      </c>
      <c r="H888" s="17" t="s">
        <v>5870</v>
      </c>
      <c r="I888" s="3" t="s">
        <v>234</v>
      </c>
    </row>
    <row r="889" spans="1:9" x14ac:dyDescent="0.45">
      <c r="B889" s="3" t="s">
        <v>60</v>
      </c>
      <c r="C889" t="s">
        <v>2439</v>
      </c>
      <c r="D889" s="3" t="s">
        <v>3512</v>
      </c>
      <c r="F889" s="3" t="s">
        <v>2735</v>
      </c>
      <c r="G889" s="3" t="s">
        <v>4440</v>
      </c>
      <c r="H889" s="17" t="s">
        <v>5870</v>
      </c>
      <c r="I889" s="3" t="s">
        <v>233</v>
      </c>
    </row>
    <row r="890" spans="1:9" x14ac:dyDescent="0.45">
      <c r="C890" t="s">
        <v>1252</v>
      </c>
      <c r="D890" s="3" t="s">
        <v>3134</v>
      </c>
      <c r="F890" s="3" t="s">
        <v>1253</v>
      </c>
      <c r="G890" s="3" t="s">
        <v>4362</v>
      </c>
      <c r="H890" s="17" t="s">
        <v>5873</v>
      </c>
      <c r="I890" s="3" t="s">
        <v>233</v>
      </c>
    </row>
    <row r="891" spans="1:9" x14ac:dyDescent="0.45">
      <c r="C891" t="s">
        <v>2525</v>
      </c>
      <c r="D891" s="31" t="s">
        <v>3132</v>
      </c>
      <c r="F891" s="3" t="s">
        <v>2763</v>
      </c>
      <c r="G891" s="3" t="s">
        <v>4814</v>
      </c>
      <c r="H891" s="17" t="s">
        <v>5870</v>
      </c>
      <c r="I891" s="3" t="s">
        <v>263</v>
      </c>
    </row>
    <row r="892" spans="1:9" x14ac:dyDescent="0.45">
      <c r="A892" s="3" t="s">
        <v>55</v>
      </c>
      <c r="B892" s="3" t="s">
        <v>34</v>
      </c>
      <c r="C892" s="3" t="s">
        <v>2826</v>
      </c>
      <c r="D892" s="3" t="s">
        <v>3510</v>
      </c>
      <c r="E892" s="3" t="s">
        <v>2827</v>
      </c>
      <c r="F892" s="3" t="s">
        <v>2828</v>
      </c>
      <c r="G892" s="3" t="s">
        <v>4957</v>
      </c>
      <c r="H892" s="17" t="s">
        <v>5873</v>
      </c>
      <c r="I892" s="3" t="s">
        <v>234</v>
      </c>
    </row>
    <row r="893" spans="1:9" x14ac:dyDescent="0.45">
      <c r="A893" s="3" t="s">
        <v>55</v>
      </c>
      <c r="B893" s="3" t="s">
        <v>34</v>
      </c>
      <c r="C893" t="s">
        <v>338</v>
      </c>
      <c r="D893" s="31" t="s">
        <v>3133</v>
      </c>
      <c r="E893" s="3" t="s">
        <v>1214</v>
      </c>
      <c r="F893" s="3" t="s">
        <v>5144</v>
      </c>
      <c r="G893" s="3" t="s">
        <v>4381</v>
      </c>
      <c r="H893" s="17" t="s">
        <v>5871</v>
      </c>
      <c r="I893" s="3" t="s">
        <v>263</v>
      </c>
    </row>
    <row r="894" spans="1:9" x14ac:dyDescent="0.45">
      <c r="A894" s="3" t="s">
        <v>55</v>
      </c>
      <c r="B894" s="3" t="s">
        <v>34</v>
      </c>
      <c r="C894" t="s">
        <v>397</v>
      </c>
      <c r="D894" s="3" t="s">
        <v>3059</v>
      </c>
      <c r="E894" s="3" t="s">
        <v>518</v>
      </c>
      <c r="F894" s="3" t="s">
        <v>3825</v>
      </c>
      <c r="G894" s="3" t="s">
        <v>4369</v>
      </c>
      <c r="H894" s="17" t="s">
        <v>5872</v>
      </c>
      <c r="I894" s="3" t="s">
        <v>233</v>
      </c>
    </row>
    <row r="895" spans="1:9" x14ac:dyDescent="0.45">
      <c r="A895" s="3" t="s">
        <v>41</v>
      </c>
      <c r="B895" s="3" t="s">
        <v>56</v>
      </c>
      <c r="C895" t="s">
        <v>2170</v>
      </c>
      <c r="D895" s="3" t="s">
        <v>3425</v>
      </c>
      <c r="E895" s="3" t="s">
        <v>2241</v>
      </c>
      <c r="F895" s="3" t="s">
        <v>3826</v>
      </c>
      <c r="G895" s="3" t="s">
        <v>4834</v>
      </c>
      <c r="H895" s="17" t="s">
        <v>5877</v>
      </c>
      <c r="I895" s="3" t="s">
        <v>234</v>
      </c>
    </row>
    <row r="896" spans="1:9" x14ac:dyDescent="0.45">
      <c r="A896" s="3" t="s">
        <v>51</v>
      </c>
      <c r="B896" s="3" t="s">
        <v>56</v>
      </c>
      <c r="C896" t="s">
        <v>2432</v>
      </c>
      <c r="D896" s="3" t="s">
        <v>3728</v>
      </c>
      <c r="F896" s="3" t="s">
        <v>2817</v>
      </c>
      <c r="G896" s="3" t="s">
        <v>4434</v>
      </c>
      <c r="H896" s="17" t="s">
        <v>5878</v>
      </c>
      <c r="I896" s="3" t="s">
        <v>263</v>
      </c>
    </row>
    <row r="897" spans="1:9" x14ac:dyDescent="0.45">
      <c r="A897" s="3" t="s">
        <v>41</v>
      </c>
      <c r="B897" s="3" t="s">
        <v>56</v>
      </c>
      <c r="C897" t="s">
        <v>985</v>
      </c>
      <c r="D897" s="3" t="s">
        <v>3220</v>
      </c>
      <c r="E897" s="3" t="s">
        <v>1152</v>
      </c>
      <c r="F897" s="3" t="s">
        <v>5228</v>
      </c>
      <c r="G897" s="3" t="s">
        <v>4257</v>
      </c>
      <c r="H897" s="17" t="s">
        <v>5806</v>
      </c>
      <c r="I897" s="3" t="s">
        <v>263</v>
      </c>
    </row>
    <row r="898" spans="1:9" x14ac:dyDescent="0.45">
      <c r="A898" s="3" t="s">
        <v>41</v>
      </c>
      <c r="B898" s="3" t="s">
        <v>56</v>
      </c>
      <c r="C898" t="s">
        <v>959</v>
      </c>
      <c r="D898" s="3" t="s">
        <v>5661</v>
      </c>
      <c r="E898" s="3" t="s">
        <v>1153</v>
      </c>
      <c r="F898" s="3" t="s">
        <v>5229</v>
      </c>
      <c r="G898" s="3" t="s">
        <v>4487</v>
      </c>
      <c r="H898" s="17" t="s">
        <v>5806</v>
      </c>
      <c r="I898" s="3" t="s">
        <v>263</v>
      </c>
    </row>
    <row r="899" spans="1:9" x14ac:dyDescent="0.45">
      <c r="B899" s="3" t="s">
        <v>101</v>
      </c>
      <c r="C899" t="s">
        <v>913</v>
      </c>
      <c r="D899" s="3" t="s">
        <v>3207</v>
      </c>
      <c r="E899" s="3" t="s">
        <v>1027</v>
      </c>
      <c r="F899" s="3" t="s">
        <v>1300</v>
      </c>
      <c r="G899" s="3" t="s">
        <v>4721</v>
      </c>
      <c r="H899" s="17" t="s">
        <v>5806</v>
      </c>
      <c r="I899" s="3" t="s">
        <v>234</v>
      </c>
    </row>
    <row r="900" spans="1:9" x14ac:dyDescent="0.45">
      <c r="A900" s="3" t="s">
        <v>41</v>
      </c>
      <c r="B900" s="3" t="s">
        <v>56</v>
      </c>
      <c r="C900" t="s">
        <v>651</v>
      </c>
      <c r="D900" s="3" t="s">
        <v>3175</v>
      </c>
      <c r="E900" s="3" t="s">
        <v>1105</v>
      </c>
      <c r="F900" s="3" t="s">
        <v>1275</v>
      </c>
      <c r="G900" s="3" t="s">
        <v>5023</v>
      </c>
      <c r="H900" s="17" t="s">
        <v>5873</v>
      </c>
      <c r="I900" s="3" t="s">
        <v>263</v>
      </c>
    </row>
    <row r="901" spans="1:9" x14ac:dyDescent="0.45">
      <c r="A901" s="3" t="s">
        <v>41</v>
      </c>
      <c r="B901" s="3" t="s">
        <v>56</v>
      </c>
      <c r="C901" t="s">
        <v>683</v>
      </c>
      <c r="D901" s="3" t="s">
        <v>3176</v>
      </c>
      <c r="E901" s="3" t="s">
        <v>5051</v>
      </c>
      <c r="F901" s="3" t="s">
        <v>5490</v>
      </c>
      <c r="G901" s="3" t="s">
        <v>4282</v>
      </c>
      <c r="H901" s="17" t="s">
        <v>5873</v>
      </c>
      <c r="I901" s="3" t="s">
        <v>263</v>
      </c>
    </row>
    <row r="902" spans="1:9" x14ac:dyDescent="0.45">
      <c r="A902" s="3" t="s">
        <v>41</v>
      </c>
      <c r="B902" s="3" t="s">
        <v>56</v>
      </c>
      <c r="C902" t="s">
        <v>684</v>
      </c>
      <c r="D902" s="3" t="s">
        <v>3177</v>
      </c>
      <c r="E902" s="3" t="s">
        <v>1106</v>
      </c>
      <c r="F902" s="3" t="s">
        <v>1274</v>
      </c>
      <c r="G902" s="3" t="s">
        <v>4226</v>
      </c>
      <c r="H902" s="17" t="s">
        <v>5873</v>
      </c>
      <c r="I902" s="3" t="s">
        <v>263</v>
      </c>
    </row>
    <row r="903" spans="1:9" x14ac:dyDescent="0.45">
      <c r="A903" s="3" t="s">
        <v>51</v>
      </c>
      <c r="B903" s="3" t="s">
        <v>56</v>
      </c>
      <c r="C903" t="s">
        <v>1435</v>
      </c>
      <c r="D903" s="3" t="s">
        <v>5744</v>
      </c>
      <c r="E903" s="3" t="s">
        <v>1558</v>
      </c>
      <c r="F903" s="3" t="s">
        <v>2891</v>
      </c>
      <c r="G903" s="3" t="s">
        <v>4270</v>
      </c>
      <c r="H903" s="17" t="s">
        <v>5876</v>
      </c>
      <c r="I903" s="3" t="s">
        <v>263</v>
      </c>
    </row>
    <row r="904" spans="1:9" x14ac:dyDescent="0.45">
      <c r="A904" s="3" t="s">
        <v>51</v>
      </c>
      <c r="B904" s="3" t="s">
        <v>56</v>
      </c>
      <c r="C904" t="s">
        <v>864</v>
      </c>
      <c r="D904" s="3" t="s">
        <v>3189</v>
      </c>
      <c r="E904" s="3" t="s">
        <v>1154</v>
      </c>
      <c r="F904" s="3" t="s">
        <v>5189</v>
      </c>
      <c r="G904" s="3" t="s">
        <v>4638</v>
      </c>
      <c r="H904" s="17" t="s">
        <v>5806</v>
      </c>
      <c r="I904" s="3" t="s">
        <v>233</v>
      </c>
    </row>
    <row r="905" spans="1:9" x14ac:dyDescent="0.45">
      <c r="A905" s="3" t="s">
        <v>55</v>
      </c>
      <c r="B905" s="3" t="s">
        <v>34</v>
      </c>
      <c r="C905" t="s">
        <v>885</v>
      </c>
      <c r="D905" s="3" t="s">
        <v>3540</v>
      </c>
      <c r="E905" s="3" t="s">
        <v>1202</v>
      </c>
      <c r="F905" s="3" t="s">
        <v>5531</v>
      </c>
      <c r="G905" s="3" t="s">
        <v>4955</v>
      </c>
      <c r="H905" s="17" t="s">
        <v>5873</v>
      </c>
      <c r="I905" s="3" t="s">
        <v>263</v>
      </c>
    </row>
    <row r="906" spans="1:9" x14ac:dyDescent="0.45">
      <c r="B906" s="3" t="s">
        <v>60</v>
      </c>
      <c r="C906" t="s">
        <v>996</v>
      </c>
      <c r="D906" s="3" t="s">
        <v>3208</v>
      </c>
      <c r="E906" s="3" t="s">
        <v>1028</v>
      </c>
      <c r="F906" s="3" t="s">
        <v>1301</v>
      </c>
      <c r="G906" s="3" t="s">
        <v>4529</v>
      </c>
      <c r="H906" s="17" t="s">
        <v>5806</v>
      </c>
      <c r="I906" s="3" t="s">
        <v>234</v>
      </c>
    </row>
    <row r="907" spans="1:9" x14ac:dyDescent="0.45">
      <c r="A907" s="3" t="s">
        <v>41</v>
      </c>
      <c r="B907" s="3" t="s">
        <v>56</v>
      </c>
      <c r="C907" t="s">
        <v>2104</v>
      </c>
      <c r="D907" s="3" t="s">
        <v>3682</v>
      </c>
      <c r="E907" s="3" t="s">
        <v>2197</v>
      </c>
      <c r="F907" s="3" t="s">
        <v>5325</v>
      </c>
      <c r="G907" s="3" t="s">
        <v>4112</v>
      </c>
      <c r="H907" s="17" t="s">
        <v>5877</v>
      </c>
      <c r="I907" s="3" t="s">
        <v>233</v>
      </c>
    </row>
    <row r="908" spans="1:9" x14ac:dyDescent="0.45">
      <c r="A908" s="3" t="s">
        <v>41</v>
      </c>
      <c r="B908" s="3" t="s">
        <v>56</v>
      </c>
      <c r="C908" t="s">
        <v>606</v>
      </c>
      <c r="D908" s="3" t="s">
        <v>3157</v>
      </c>
      <c r="E908" s="3" t="s">
        <v>1107</v>
      </c>
      <c r="F908" s="3" t="s">
        <v>1260</v>
      </c>
      <c r="G908" s="3" t="s">
        <v>4147</v>
      </c>
      <c r="H908" s="17" t="s">
        <v>5873</v>
      </c>
      <c r="I908" s="3" t="s">
        <v>234</v>
      </c>
    </row>
    <row r="909" spans="1:9" x14ac:dyDescent="0.45">
      <c r="A909" s="3" t="s">
        <v>41</v>
      </c>
      <c r="B909" s="3" t="s">
        <v>56</v>
      </c>
      <c r="C909" t="s">
        <v>645</v>
      </c>
      <c r="D909" s="3" t="s">
        <v>3158</v>
      </c>
      <c r="E909" s="3" t="s">
        <v>1108</v>
      </c>
      <c r="F909" s="3" t="s">
        <v>1261</v>
      </c>
      <c r="G909" s="3" t="s">
        <v>4421</v>
      </c>
      <c r="H909" s="17" t="s">
        <v>5873</v>
      </c>
      <c r="I909" s="3" t="s">
        <v>234</v>
      </c>
    </row>
    <row r="910" spans="1:9" x14ac:dyDescent="0.45">
      <c r="A910" s="3" t="s">
        <v>55</v>
      </c>
      <c r="B910" s="3" t="s">
        <v>34</v>
      </c>
      <c r="C910" t="s">
        <v>617</v>
      </c>
      <c r="D910" s="3" t="s">
        <v>3444</v>
      </c>
      <c r="F910" s="3" t="s">
        <v>5530</v>
      </c>
      <c r="G910" s="3" t="s">
        <v>4435</v>
      </c>
      <c r="H910" s="17" t="s">
        <v>5873</v>
      </c>
      <c r="I910" s="3" t="s">
        <v>234</v>
      </c>
    </row>
    <row r="911" spans="1:9" x14ac:dyDescent="0.45">
      <c r="A911" s="3" t="s">
        <v>51</v>
      </c>
      <c r="B911" s="3" t="s">
        <v>56</v>
      </c>
      <c r="C911" t="s">
        <v>1368</v>
      </c>
      <c r="D911" s="3" t="s">
        <v>3456</v>
      </c>
      <c r="E911" s="3" t="s">
        <v>1540</v>
      </c>
      <c r="F911" s="3" t="s">
        <v>5283</v>
      </c>
      <c r="G911" s="3" t="s">
        <v>4093</v>
      </c>
      <c r="H911" s="17" t="s">
        <v>5875</v>
      </c>
      <c r="I911" s="3" t="s">
        <v>234</v>
      </c>
    </row>
    <row r="912" spans="1:9" x14ac:dyDescent="0.45">
      <c r="B912" s="3" t="s">
        <v>35</v>
      </c>
      <c r="C912" t="s">
        <v>1434</v>
      </c>
      <c r="D912" s="3" t="s">
        <v>3670</v>
      </c>
      <c r="F912" s="3" t="s">
        <v>1747</v>
      </c>
      <c r="G912" s="3" t="s">
        <v>5085</v>
      </c>
      <c r="H912" s="17" t="s">
        <v>5876</v>
      </c>
      <c r="I912" s="3" t="s">
        <v>263</v>
      </c>
    </row>
    <row r="913" spans="1:9" x14ac:dyDescent="0.45">
      <c r="A913" s="3" t="s">
        <v>41</v>
      </c>
      <c r="B913" s="3" t="s">
        <v>56</v>
      </c>
      <c r="C913" t="s">
        <v>916</v>
      </c>
      <c r="D913" s="3" t="s">
        <v>5655</v>
      </c>
      <c r="E913" s="3" t="s">
        <v>1155</v>
      </c>
      <c r="F913" s="3" t="s">
        <v>5213</v>
      </c>
      <c r="G913" s="3" t="s">
        <v>4530</v>
      </c>
      <c r="H913" s="17" t="s">
        <v>5806</v>
      </c>
      <c r="I913" s="3" t="s">
        <v>234</v>
      </c>
    </row>
    <row r="914" spans="1:9" x14ac:dyDescent="0.45">
      <c r="A914" s="3" t="s">
        <v>41</v>
      </c>
      <c r="B914" s="3" t="s">
        <v>56</v>
      </c>
      <c r="C914" t="s">
        <v>1644</v>
      </c>
      <c r="D914" s="3" t="s">
        <v>3643</v>
      </c>
      <c r="E914" s="3" t="s">
        <v>1822</v>
      </c>
      <c r="F914" s="3" t="s">
        <v>5284</v>
      </c>
      <c r="G914" s="3" t="s">
        <v>3996</v>
      </c>
      <c r="H914" s="17" t="s">
        <v>5875</v>
      </c>
      <c r="I914" s="3" t="s">
        <v>234</v>
      </c>
    </row>
    <row r="915" spans="1:9" x14ac:dyDescent="0.45">
      <c r="A915" s="3" t="s">
        <v>55</v>
      </c>
      <c r="B915" s="3" t="s">
        <v>34</v>
      </c>
      <c r="C915" t="s">
        <v>436</v>
      </c>
      <c r="D915" s="3" t="s">
        <v>3084</v>
      </c>
      <c r="E915" s="3" t="s">
        <v>540</v>
      </c>
      <c r="F915" s="3" t="s">
        <v>489</v>
      </c>
      <c r="G915" s="3" t="s">
        <v>4890</v>
      </c>
      <c r="H915" s="17" t="s">
        <v>5872</v>
      </c>
      <c r="I915" s="3" t="s">
        <v>234</v>
      </c>
    </row>
    <row r="916" spans="1:9" x14ac:dyDescent="0.45">
      <c r="A916" s="3" t="s">
        <v>41</v>
      </c>
      <c r="B916" s="3" t="s">
        <v>56</v>
      </c>
      <c r="C916" t="s">
        <v>2021</v>
      </c>
      <c r="D916" s="3" t="s">
        <v>5668</v>
      </c>
      <c r="E916" s="3" t="s">
        <v>2038</v>
      </c>
      <c r="F916" s="3" t="s">
        <v>2071</v>
      </c>
      <c r="G916" s="3" t="s">
        <v>4053</v>
      </c>
      <c r="H916" s="17" t="s">
        <v>5874</v>
      </c>
      <c r="I916" s="3" t="s">
        <v>263</v>
      </c>
    </row>
    <row r="917" spans="1:9" x14ac:dyDescent="0.45">
      <c r="A917" s="3" t="s">
        <v>41</v>
      </c>
      <c r="B917" s="3" t="s">
        <v>56</v>
      </c>
      <c r="C917" t="s">
        <v>657</v>
      </c>
      <c r="D917" s="3" t="s">
        <v>3541</v>
      </c>
      <c r="E917" s="3" t="s">
        <v>1109</v>
      </c>
      <c r="F917" s="3" t="s">
        <v>5491</v>
      </c>
      <c r="G917" s="3" t="s">
        <v>4811</v>
      </c>
      <c r="H917" s="17" t="s">
        <v>5873</v>
      </c>
      <c r="I917" s="3" t="s">
        <v>263</v>
      </c>
    </row>
    <row r="918" spans="1:9" x14ac:dyDescent="0.45">
      <c r="B918" s="3" t="s">
        <v>60</v>
      </c>
      <c r="C918" t="s">
        <v>2022</v>
      </c>
      <c r="D918" s="3" t="s">
        <v>3614</v>
      </c>
      <c r="E918" s="3" t="s">
        <v>3949</v>
      </c>
      <c r="F918" s="3" t="s">
        <v>2072</v>
      </c>
      <c r="G918" s="3" t="s">
        <v>4777</v>
      </c>
      <c r="H918" s="17" t="s">
        <v>5874</v>
      </c>
      <c r="I918" s="3" t="s">
        <v>263</v>
      </c>
    </row>
    <row r="919" spans="1:9" x14ac:dyDescent="0.45">
      <c r="A919" s="3" t="s">
        <v>41</v>
      </c>
      <c r="B919" s="3" t="s">
        <v>56</v>
      </c>
      <c r="C919" t="s">
        <v>2529</v>
      </c>
      <c r="D919" s="3" t="s">
        <v>2972</v>
      </c>
      <c r="E919" s="3" t="s">
        <v>2663</v>
      </c>
      <c r="F919" s="3" t="s">
        <v>5437</v>
      </c>
      <c r="G919" s="3" t="s">
        <v>4627</v>
      </c>
      <c r="H919" s="17" t="s">
        <v>5870</v>
      </c>
      <c r="I919" s="3" t="s">
        <v>263</v>
      </c>
    </row>
    <row r="920" spans="1:9" x14ac:dyDescent="0.45">
      <c r="A920" s="3" t="s">
        <v>41</v>
      </c>
      <c r="B920" s="3" t="s">
        <v>56</v>
      </c>
      <c r="C920" t="s">
        <v>1405</v>
      </c>
      <c r="D920" s="3" t="s">
        <v>3658</v>
      </c>
      <c r="E920" s="3" t="s">
        <v>1519</v>
      </c>
      <c r="F920" s="3" t="s">
        <v>5309</v>
      </c>
      <c r="G920" s="3" t="s">
        <v>4613</v>
      </c>
      <c r="H920" s="17" t="s">
        <v>5876</v>
      </c>
      <c r="I920" s="3" t="s">
        <v>234</v>
      </c>
    </row>
    <row r="921" spans="1:9" x14ac:dyDescent="0.45">
      <c r="A921" s="3" t="s">
        <v>51</v>
      </c>
      <c r="B921" s="3" t="s">
        <v>56</v>
      </c>
      <c r="C921" t="s">
        <v>685</v>
      </c>
      <c r="D921" s="3" t="s">
        <v>3178</v>
      </c>
      <c r="E921" s="3" t="s">
        <v>1110</v>
      </c>
      <c r="F921" s="3" t="s">
        <v>1273</v>
      </c>
      <c r="G921" s="3" t="s">
        <v>4167</v>
      </c>
      <c r="H921" s="17" t="s">
        <v>5873</v>
      </c>
      <c r="I921" s="3" t="s">
        <v>263</v>
      </c>
    </row>
    <row r="922" spans="1:9" x14ac:dyDescent="0.45">
      <c r="A922" s="3" t="s">
        <v>41</v>
      </c>
      <c r="B922" s="3" t="s">
        <v>56</v>
      </c>
      <c r="C922" t="s">
        <v>2121</v>
      </c>
      <c r="D922" s="31" t="s">
        <v>3692</v>
      </c>
      <c r="E922" s="3" t="s">
        <v>2242</v>
      </c>
      <c r="F922" s="3" t="s">
        <v>5342</v>
      </c>
      <c r="G922" s="3" t="s">
        <v>4263</v>
      </c>
      <c r="H922" s="17" t="s">
        <v>5877</v>
      </c>
      <c r="I922" s="3" t="s">
        <v>234</v>
      </c>
    </row>
    <row r="923" spans="1:9" x14ac:dyDescent="0.45">
      <c r="A923" s="3" t="s">
        <v>41</v>
      </c>
      <c r="B923" s="3" t="s">
        <v>56</v>
      </c>
      <c r="C923" t="s">
        <v>1959</v>
      </c>
      <c r="D923" s="3" t="s">
        <v>3500</v>
      </c>
      <c r="E923" s="3" t="s">
        <v>1998</v>
      </c>
      <c r="F923" s="3" t="s">
        <v>5247</v>
      </c>
      <c r="G923" s="3" t="s">
        <v>4242</v>
      </c>
      <c r="H923" s="17" t="s">
        <v>5874</v>
      </c>
      <c r="I923" s="3" t="s">
        <v>234</v>
      </c>
    </row>
    <row r="924" spans="1:9" x14ac:dyDescent="0.45">
      <c r="B924" s="3" t="s">
        <v>60</v>
      </c>
      <c r="C924" t="s">
        <v>394</v>
      </c>
      <c r="D924" s="3" t="s">
        <v>3060</v>
      </c>
      <c r="E924" s="3" t="s">
        <v>519</v>
      </c>
      <c r="F924" s="3" t="s">
        <v>5787</v>
      </c>
      <c r="G924" s="3" t="s">
        <v>4365</v>
      </c>
      <c r="H924" s="17" t="s">
        <v>5872</v>
      </c>
      <c r="I924" s="3" t="s">
        <v>233</v>
      </c>
    </row>
    <row r="925" spans="1:9" x14ac:dyDescent="0.45">
      <c r="A925" s="3" t="s">
        <v>41</v>
      </c>
      <c r="B925" s="3" t="s">
        <v>56</v>
      </c>
      <c r="C925" t="s">
        <v>2129</v>
      </c>
      <c r="D925" s="3" t="s">
        <v>5703</v>
      </c>
      <c r="E925" s="3" t="s">
        <v>2243</v>
      </c>
      <c r="F925" s="3" t="s">
        <v>2293</v>
      </c>
      <c r="G925" s="3" t="s">
        <v>4039</v>
      </c>
      <c r="H925" s="17" t="s">
        <v>5877</v>
      </c>
      <c r="I925" s="3" t="s">
        <v>234</v>
      </c>
    </row>
    <row r="926" spans="1:9" x14ac:dyDescent="0.45">
      <c r="A926" s="3" t="s">
        <v>55</v>
      </c>
      <c r="B926" s="3" t="s">
        <v>34</v>
      </c>
      <c r="C926" t="s">
        <v>952</v>
      </c>
      <c r="D926" s="3" t="s">
        <v>3383</v>
      </c>
      <c r="E926" s="3" t="s">
        <v>1215</v>
      </c>
      <c r="F926" s="3" t="s">
        <v>1320</v>
      </c>
      <c r="G926" s="3" t="s">
        <v>4896</v>
      </c>
      <c r="H926" s="17" t="s">
        <v>5806</v>
      </c>
      <c r="I926" s="3" t="s">
        <v>234</v>
      </c>
    </row>
    <row r="927" spans="1:9" x14ac:dyDescent="0.45">
      <c r="A927" s="3" t="s">
        <v>55</v>
      </c>
      <c r="B927" s="3" t="s">
        <v>34</v>
      </c>
      <c r="C927" t="s">
        <v>128</v>
      </c>
      <c r="D927" s="3" t="s">
        <v>176</v>
      </c>
      <c r="E927" s="3" t="s">
        <v>1469</v>
      </c>
      <c r="F927" s="3" t="s">
        <v>5248</v>
      </c>
      <c r="G927" s="3" t="s">
        <v>4382</v>
      </c>
      <c r="H927" s="17" t="s">
        <v>5874</v>
      </c>
      <c r="I927" s="3" t="s">
        <v>234</v>
      </c>
    </row>
    <row r="928" spans="1:9" x14ac:dyDescent="0.45">
      <c r="A928" s="3" t="s">
        <v>41</v>
      </c>
      <c r="B928" s="3" t="s">
        <v>56</v>
      </c>
      <c r="C928" t="s">
        <v>1569</v>
      </c>
      <c r="D928" s="3" t="s">
        <v>3417</v>
      </c>
      <c r="E928" s="3" t="s">
        <v>1799</v>
      </c>
      <c r="F928" s="3" t="s">
        <v>5275</v>
      </c>
      <c r="G928" s="3" t="s">
        <v>4130</v>
      </c>
      <c r="H928" s="17" t="s">
        <v>5875</v>
      </c>
      <c r="I928" s="3" t="s">
        <v>233</v>
      </c>
    </row>
    <row r="929" spans="1:9" x14ac:dyDescent="0.45">
      <c r="A929" s="3" t="s">
        <v>51</v>
      </c>
      <c r="B929" s="3" t="s">
        <v>56</v>
      </c>
      <c r="C929" t="s">
        <v>596</v>
      </c>
      <c r="D929" s="3" t="s">
        <v>3135</v>
      </c>
      <c r="E929" s="3" t="s">
        <v>1156</v>
      </c>
      <c r="F929" s="3" t="s">
        <v>1246</v>
      </c>
      <c r="G929" s="3" t="s">
        <v>4806</v>
      </c>
      <c r="H929" s="17" t="s">
        <v>5873</v>
      </c>
      <c r="I929" s="3" t="s">
        <v>233</v>
      </c>
    </row>
    <row r="930" spans="1:9" x14ac:dyDescent="0.45">
      <c r="A930" s="3" t="s">
        <v>55</v>
      </c>
      <c r="B930" s="3" t="s">
        <v>34</v>
      </c>
      <c r="C930" t="s">
        <v>1930</v>
      </c>
      <c r="D930" s="3" t="s">
        <v>3226</v>
      </c>
      <c r="E930" s="3" t="s">
        <v>1971</v>
      </c>
      <c r="F930" s="3" t="s">
        <v>5238</v>
      </c>
      <c r="G930" s="3" t="s">
        <v>4951</v>
      </c>
      <c r="H930" s="17" t="s">
        <v>5874</v>
      </c>
      <c r="I930" s="3" t="s">
        <v>233</v>
      </c>
    </row>
    <row r="931" spans="1:9" x14ac:dyDescent="0.45">
      <c r="B931" s="3" t="s">
        <v>60</v>
      </c>
      <c r="C931" t="s">
        <v>306</v>
      </c>
      <c r="D931" s="3" t="s">
        <v>2992</v>
      </c>
      <c r="E931" s="3" t="s">
        <v>1029</v>
      </c>
      <c r="F931" s="3" t="s">
        <v>5786</v>
      </c>
      <c r="G931" s="3" t="s">
        <v>4664</v>
      </c>
      <c r="H931" s="17" t="s">
        <v>5871</v>
      </c>
      <c r="I931" s="3" t="s">
        <v>233</v>
      </c>
    </row>
    <row r="932" spans="1:9" x14ac:dyDescent="0.45">
      <c r="A932" s="3" t="s">
        <v>55</v>
      </c>
      <c r="B932" s="3" t="s">
        <v>34</v>
      </c>
      <c r="C932" t="s">
        <v>2473</v>
      </c>
      <c r="D932" s="3" t="s">
        <v>5761</v>
      </c>
      <c r="E932" s="3" t="s">
        <v>3896</v>
      </c>
      <c r="F932" s="3" t="s">
        <v>3827</v>
      </c>
      <c r="G932" s="3" t="s">
        <v>4962</v>
      </c>
      <c r="H932" s="17" t="s">
        <v>5870</v>
      </c>
      <c r="I932" s="3" t="s">
        <v>233</v>
      </c>
    </row>
    <row r="933" spans="1:9" x14ac:dyDescent="0.45">
      <c r="A933" s="3" t="s">
        <v>41</v>
      </c>
      <c r="B933" s="3" t="s">
        <v>56</v>
      </c>
      <c r="C933" t="s">
        <v>2521</v>
      </c>
      <c r="D933" s="3" t="s">
        <v>2973</v>
      </c>
      <c r="E933" s="3" t="s">
        <v>2664</v>
      </c>
      <c r="F933" s="3" t="s">
        <v>5438</v>
      </c>
      <c r="G933" s="3" t="s">
        <v>4528</v>
      </c>
      <c r="H933" s="17" t="s">
        <v>5870</v>
      </c>
      <c r="I933" s="3" t="s">
        <v>263</v>
      </c>
    </row>
    <row r="934" spans="1:9" x14ac:dyDescent="0.45">
      <c r="A934" s="3" t="s">
        <v>42</v>
      </c>
      <c r="B934" s="3" t="s">
        <v>56</v>
      </c>
      <c r="C934" t="s">
        <v>950</v>
      </c>
      <c r="D934" s="3" t="s">
        <v>3542</v>
      </c>
      <c r="E934" s="3" t="s">
        <v>951</v>
      </c>
      <c r="F934" s="3" t="s">
        <v>5064</v>
      </c>
      <c r="G934" s="3" t="s">
        <v>4241</v>
      </c>
      <c r="H934" s="17" t="s">
        <v>5873</v>
      </c>
      <c r="I934" s="3" t="s">
        <v>263</v>
      </c>
    </row>
    <row r="935" spans="1:9" x14ac:dyDescent="0.45">
      <c r="B935" s="3" t="s">
        <v>60</v>
      </c>
      <c r="C935" t="s">
        <v>1931</v>
      </c>
      <c r="D935" s="3" t="s">
        <v>3410</v>
      </c>
      <c r="E935" s="3" t="s">
        <v>1972</v>
      </c>
      <c r="F935" s="3" t="s">
        <v>2050</v>
      </c>
      <c r="G935" s="3" t="s">
        <v>3993</v>
      </c>
      <c r="H935" s="17" t="s">
        <v>5874</v>
      </c>
      <c r="I935" s="3" t="s">
        <v>233</v>
      </c>
    </row>
    <row r="936" spans="1:9" x14ac:dyDescent="0.45">
      <c r="A936" s="3" t="s">
        <v>41</v>
      </c>
      <c r="B936" s="3" t="s">
        <v>56</v>
      </c>
      <c r="C936" t="s">
        <v>970</v>
      </c>
      <c r="D936" s="3" t="s">
        <v>3221</v>
      </c>
      <c r="E936" s="3" t="s">
        <v>1157</v>
      </c>
      <c r="F936" s="3" t="s">
        <v>5230</v>
      </c>
      <c r="G936" s="3" t="s">
        <v>4095</v>
      </c>
      <c r="H936" s="17" t="s">
        <v>5806</v>
      </c>
      <c r="I936" s="3" t="s">
        <v>263</v>
      </c>
    </row>
    <row r="937" spans="1:9" x14ac:dyDescent="0.45">
      <c r="A937" s="3" t="s">
        <v>41</v>
      </c>
      <c r="B937" s="3" t="s">
        <v>56</v>
      </c>
      <c r="C937" t="s">
        <v>323</v>
      </c>
      <c r="D937" s="3" t="s">
        <v>3002</v>
      </c>
      <c r="E937" s="3" t="s">
        <v>1051</v>
      </c>
      <c r="F937" s="3" t="s">
        <v>5134</v>
      </c>
      <c r="G937" s="3" t="s">
        <v>4284</v>
      </c>
      <c r="H937" s="17" t="s">
        <v>5871</v>
      </c>
      <c r="I937" s="3" t="s">
        <v>234</v>
      </c>
    </row>
    <row r="938" spans="1:9" x14ac:dyDescent="0.45">
      <c r="A938" s="3" t="s">
        <v>51</v>
      </c>
      <c r="B938" s="3" t="s">
        <v>56</v>
      </c>
      <c r="C938" t="s">
        <v>330</v>
      </c>
      <c r="D938" s="3" t="s">
        <v>3003</v>
      </c>
      <c r="E938" s="3" t="s">
        <v>1158</v>
      </c>
      <c r="F938" s="3" t="s">
        <v>1231</v>
      </c>
      <c r="G938" s="3" t="s">
        <v>4514</v>
      </c>
      <c r="H938" s="17" t="s">
        <v>5871</v>
      </c>
      <c r="I938" s="3" t="s">
        <v>234</v>
      </c>
    </row>
    <row r="939" spans="1:9" x14ac:dyDescent="0.45">
      <c r="B939" s="3" t="s">
        <v>60</v>
      </c>
      <c r="C939" t="s">
        <v>1943</v>
      </c>
      <c r="D939" s="3" t="s">
        <v>3238</v>
      </c>
      <c r="F939" s="3" t="s">
        <v>2065</v>
      </c>
      <c r="G939" s="3" t="s">
        <v>4672</v>
      </c>
      <c r="H939" s="17" t="s">
        <v>5874</v>
      </c>
      <c r="I939" s="3" t="s">
        <v>234</v>
      </c>
    </row>
    <row r="940" spans="1:9" x14ac:dyDescent="0.45">
      <c r="A940" s="3" t="s">
        <v>41</v>
      </c>
      <c r="B940" s="3" t="s">
        <v>56</v>
      </c>
      <c r="C940" t="s">
        <v>1411</v>
      </c>
      <c r="D940" s="3" t="s">
        <v>5692</v>
      </c>
      <c r="E940" s="3" t="s">
        <v>1530</v>
      </c>
      <c r="F940" s="3" t="s">
        <v>3828</v>
      </c>
      <c r="G940" s="3" t="s">
        <v>4459</v>
      </c>
      <c r="H940" s="17" t="s">
        <v>5876</v>
      </c>
      <c r="I940" s="3" t="s">
        <v>263</v>
      </c>
    </row>
    <row r="941" spans="1:9" x14ac:dyDescent="0.45">
      <c r="A941" s="3" t="s">
        <v>41</v>
      </c>
      <c r="B941" s="3" t="s">
        <v>56</v>
      </c>
      <c r="C941" t="s">
        <v>1947</v>
      </c>
      <c r="D941" s="3" t="s">
        <v>5664</v>
      </c>
      <c r="E941" s="3" t="s">
        <v>1999</v>
      </c>
      <c r="F941" s="3" t="s">
        <v>2066</v>
      </c>
      <c r="G941" s="3" t="s">
        <v>4168</v>
      </c>
      <c r="H941" s="17" t="s">
        <v>5874</v>
      </c>
      <c r="I941" s="3" t="s">
        <v>234</v>
      </c>
    </row>
    <row r="942" spans="1:9" x14ac:dyDescent="0.45">
      <c r="A942" s="3" t="s">
        <v>41</v>
      </c>
      <c r="B942" s="3" t="s">
        <v>56</v>
      </c>
      <c r="C942" t="s">
        <v>2006</v>
      </c>
      <c r="D942" s="3" t="s">
        <v>5669</v>
      </c>
      <c r="E942" s="3" t="s">
        <v>2039</v>
      </c>
      <c r="F942" s="3" t="s">
        <v>5263</v>
      </c>
      <c r="G942" s="3" t="s">
        <v>4274</v>
      </c>
      <c r="H942" s="17" t="s">
        <v>5874</v>
      </c>
      <c r="I942" s="3" t="s">
        <v>263</v>
      </c>
    </row>
    <row r="943" spans="1:9" x14ac:dyDescent="0.45">
      <c r="B943" s="3" t="s">
        <v>101</v>
      </c>
      <c r="C943" t="s">
        <v>1413</v>
      </c>
      <c r="D943" s="3" t="s">
        <v>3607</v>
      </c>
      <c r="E943" s="3" t="s">
        <v>1413</v>
      </c>
      <c r="F943" s="3" t="s">
        <v>1748</v>
      </c>
      <c r="G943" s="3" t="s">
        <v>4680</v>
      </c>
      <c r="H943" s="17" t="s">
        <v>5874</v>
      </c>
      <c r="I943" s="3" t="s">
        <v>234</v>
      </c>
    </row>
    <row r="944" spans="1:9" x14ac:dyDescent="0.45">
      <c r="A944" s="3" t="s">
        <v>41</v>
      </c>
      <c r="B944" s="3" t="s">
        <v>56</v>
      </c>
      <c r="C944" t="s">
        <v>1945</v>
      </c>
      <c r="D944" s="3" t="s">
        <v>5665</v>
      </c>
      <c r="E944" s="3" t="s">
        <v>2000</v>
      </c>
      <c r="F944" s="3" t="s">
        <v>5505</v>
      </c>
      <c r="G944" s="3" t="s">
        <v>3975</v>
      </c>
      <c r="H944" s="17" t="s">
        <v>5874</v>
      </c>
      <c r="I944" s="3" t="s">
        <v>234</v>
      </c>
    </row>
    <row r="945" spans="1:9" x14ac:dyDescent="0.45">
      <c r="A945" s="3" t="s">
        <v>51</v>
      </c>
      <c r="B945" s="3" t="s">
        <v>56</v>
      </c>
      <c r="C945" t="s">
        <v>949</v>
      </c>
      <c r="D945" s="3" t="s">
        <v>3209</v>
      </c>
      <c r="E945" s="3" t="s">
        <v>5055</v>
      </c>
      <c r="F945" s="3" t="s">
        <v>5214</v>
      </c>
      <c r="G945" s="3" t="s">
        <v>4877</v>
      </c>
      <c r="H945" s="17" t="s">
        <v>5806</v>
      </c>
      <c r="I945" s="3" t="s">
        <v>234</v>
      </c>
    </row>
    <row r="946" spans="1:9" x14ac:dyDescent="0.45">
      <c r="A946" s="3" t="s">
        <v>42</v>
      </c>
      <c r="B946" s="3" t="s">
        <v>56</v>
      </c>
      <c r="C946" t="s">
        <v>33</v>
      </c>
      <c r="D946" s="3" t="s">
        <v>2919</v>
      </c>
      <c r="E946" s="3" t="s">
        <v>2691</v>
      </c>
      <c r="F946" s="3" t="s">
        <v>2736</v>
      </c>
      <c r="G946" s="3" t="s">
        <v>4216</v>
      </c>
      <c r="H946" s="17" t="s">
        <v>5870</v>
      </c>
      <c r="I946" s="3" t="s">
        <v>233</v>
      </c>
    </row>
    <row r="947" spans="1:9" x14ac:dyDescent="0.45">
      <c r="A947" s="3" t="s">
        <v>55</v>
      </c>
      <c r="B947" s="3" t="s">
        <v>34</v>
      </c>
      <c r="C947" t="s">
        <v>2131</v>
      </c>
      <c r="D947" s="3" t="s">
        <v>3330</v>
      </c>
      <c r="E947" s="3" t="s">
        <v>3897</v>
      </c>
      <c r="F947" s="3" t="s">
        <v>3829</v>
      </c>
      <c r="G947" s="3" t="s">
        <v>4925</v>
      </c>
      <c r="H947" s="17" t="s">
        <v>5877</v>
      </c>
      <c r="I947" s="3" t="s">
        <v>234</v>
      </c>
    </row>
    <row r="948" spans="1:9" x14ac:dyDescent="0.45">
      <c r="B948" s="3" t="s">
        <v>60</v>
      </c>
      <c r="C948" t="s">
        <v>389</v>
      </c>
      <c r="D948" s="3" t="s">
        <v>3061</v>
      </c>
      <c r="E948" s="3" t="s">
        <v>520</v>
      </c>
      <c r="F948" s="3" t="s">
        <v>475</v>
      </c>
      <c r="G948" s="3" t="s">
        <v>4665</v>
      </c>
      <c r="H948" s="17" t="s">
        <v>5872</v>
      </c>
      <c r="I948" s="3" t="s">
        <v>233</v>
      </c>
    </row>
    <row r="949" spans="1:9" x14ac:dyDescent="0.45">
      <c r="A949" s="3" t="s">
        <v>41</v>
      </c>
      <c r="B949" s="3" t="s">
        <v>56</v>
      </c>
      <c r="C949" t="s">
        <v>1645</v>
      </c>
      <c r="D949" s="3" t="s">
        <v>5677</v>
      </c>
      <c r="E949" s="3" t="s">
        <v>1823</v>
      </c>
      <c r="F949" s="3" t="s">
        <v>5285</v>
      </c>
      <c r="G949" s="3" t="s">
        <v>4538</v>
      </c>
      <c r="H949" s="17" t="s">
        <v>5875</v>
      </c>
      <c r="I949" s="3" t="s">
        <v>234</v>
      </c>
    </row>
    <row r="950" spans="1:9" x14ac:dyDescent="0.45">
      <c r="A950" s="3" t="s">
        <v>55</v>
      </c>
      <c r="B950" s="3" t="s">
        <v>34</v>
      </c>
      <c r="C950" t="s">
        <v>2171</v>
      </c>
      <c r="D950" s="3" t="s">
        <v>3331</v>
      </c>
      <c r="E950" s="3" t="s">
        <v>3898</v>
      </c>
      <c r="F950" s="3" t="s">
        <v>3830</v>
      </c>
      <c r="G950" s="3" t="s">
        <v>4894</v>
      </c>
      <c r="H950" s="17" t="s">
        <v>5877</v>
      </c>
      <c r="I950" s="3" t="s">
        <v>234</v>
      </c>
    </row>
    <row r="951" spans="1:9" x14ac:dyDescent="0.45">
      <c r="B951" s="3" t="s">
        <v>60</v>
      </c>
      <c r="C951" t="s">
        <v>1364</v>
      </c>
      <c r="D951" s="3" t="s">
        <v>3290</v>
      </c>
      <c r="E951" s="3" t="s">
        <v>1479</v>
      </c>
      <c r="F951" s="3" t="s">
        <v>5790</v>
      </c>
      <c r="G951" s="3" t="s">
        <v>4747</v>
      </c>
      <c r="H951" s="17" t="s">
        <v>5876</v>
      </c>
      <c r="I951" s="3" t="s">
        <v>233</v>
      </c>
    </row>
    <row r="952" spans="1:9" x14ac:dyDescent="0.45">
      <c r="A952" s="3" t="s">
        <v>42</v>
      </c>
      <c r="B952" s="3" t="s">
        <v>56</v>
      </c>
      <c r="C952" t="s">
        <v>2490</v>
      </c>
      <c r="D952" s="3" t="s">
        <v>3377</v>
      </c>
      <c r="E952" s="3" t="s">
        <v>2708</v>
      </c>
      <c r="F952" s="3" t="s">
        <v>5415</v>
      </c>
      <c r="G952" s="3" t="s">
        <v>4460</v>
      </c>
      <c r="H952" s="17" t="s">
        <v>5870</v>
      </c>
      <c r="I952" s="3" t="s">
        <v>234</v>
      </c>
    </row>
    <row r="953" spans="1:9" x14ac:dyDescent="0.45">
      <c r="A953" s="3" t="s">
        <v>55</v>
      </c>
      <c r="B953" s="3" t="s">
        <v>34</v>
      </c>
      <c r="C953" t="s">
        <v>2172</v>
      </c>
      <c r="D953" s="3" t="s">
        <v>3332</v>
      </c>
      <c r="E953" s="3" t="s">
        <v>3899</v>
      </c>
      <c r="F953" s="3" t="s">
        <v>5343</v>
      </c>
      <c r="G953" s="3" t="s">
        <v>4956</v>
      </c>
      <c r="H953" s="17" t="s">
        <v>5877</v>
      </c>
      <c r="I953" s="3" t="s">
        <v>234</v>
      </c>
    </row>
    <row r="954" spans="1:9" x14ac:dyDescent="0.45">
      <c r="A954" s="3" t="s">
        <v>51</v>
      </c>
      <c r="B954" s="3" t="s">
        <v>56</v>
      </c>
      <c r="C954" t="s">
        <v>444</v>
      </c>
      <c r="D954" s="3" t="s">
        <v>3100</v>
      </c>
      <c r="E954" s="3" t="s">
        <v>560</v>
      </c>
      <c r="F954" s="3" t="s">
        <v>3831</v>
      </c>
      <c r="G954" s="3" t="s">
        <v>4454</v>
      </c>
      <c r="H954" s="17" t="s">
        <v>5872</v>
      </c>
      <c r="I954" s="3" t="s">
        <v>263</v>
      </c>
    </row>
    <row r="955" spans="1:9" x14ac:dyDescent="0.45">
      <c r="B955" s="3" t="s">
        <v>35</v>
      </c>
      <c r="C955" t="s">
        <v>294</v>
      </c>
      <c r="D955" s="3" t="s">
        <v>2993</v>
      </c>
      <c r="F955" s="3" t="s">
        <v>1223</v>
      </c>
      <c r="G955" s="3" t="s">
        <v>4871</v>
      </c>
      <c r="H955" s="17" t="s">
        <v>5871</v>
      </c>
      <c r="I955" s="3" t="s">
        <v>233</v>
      </c>
    </row>
    <row r="956" spans="1:9" x14ac:dyDescent="0.45">
      <c r="A956" s="3" t="s">
        <v>41</v>
      </c>
      <c r="B956" s="3" t="s">
        <v>56</v>
      </c>
      <c r="C956" t="s">
        <v>686</v>
      </c>
      <c r="D956" s="3" t="s">
        <v>5644</v>
      </c>
      <c r="E956" s="3" t="s">
        <v>1047</v>
      </c>
      <c r="F956" s="3" t="s">
        <v>1272</v>
      </c>
      <c r="G956" s="3" t="s">
        <v>5099</v>
      </c>
      <c r="H956" s="17" t="s">
        <v>5873</v>
      </c>
      <c r="I956" s="3" t="s">
        <v>263</v>
      </c>
    </row>
    <row r="957" spans="1:9" x14ac:dyDescent="0.45">
      <c r="A957" s="3" t="s">
        <v>41</v>
      </c>
      <c r="B957" s="3" t="s">
        <v>56</v>
      </c>
      <c r="C957" t="s">
        <v>2136</v>
      </c>
      <c r="D957" s="3" t="s">
        <v>3333</v>
      </c>
      <c r="E957" s="3" t="s">
        <v>2244</v>
      </c>
      <c r="F957" s="3" t="s">
        <v>5066</v>
      </c>
      <c r="G957" s="3" t="s">
        <v>4527</v>
      </c>
      <c r="H957" s="17" t="s">
        <v>5877</v>
      </c>
      <c r="I957" s="3" t="s">
        <v>234</v>
      </c>
    </row>
    <row r="958" spans="1:9" x14ac:dyDescent="0.45">
      <c r="A958" s="3" t="s">
        <v>51</v>
      </c>
      <c r="B958" s="3" t="s">
        <v>56</v>
      </c>
      <c r="C958" t="s">
        <v>320</v>
      </c>
      <c r="D958" s="3" t="s">
        <v>3004</v>
      </c>
      <c r="E958" s="3" t="s">
        <v>1159</v>
      </c>
      <c r="F958" s="3" t="s">
        <v>1232</v>
      </c>
      <c r="G958" s="3" t="s">
        <v>4213</v>
      </c>
      <c r="H958" s="17" t="s">
        <v>5871</v>
      </c>
      <c r="I958" s="3" t="s">
        <v>234</v>
      </c>
    </row>
    <row r="959" spans="1:9" x14ac:dyDescent="0.45">
      <c r="A959" s="3" t="s">
        <v>51</v>
      </c>
      <c r="B959" s="3" t="s">
        <v>56</v>
      </c>
      <c r="C959" t="s">
        <v>2173</v>
      </c>
      <c r="D959" s="3" t="s">
        <v>3334</v>
      </c>
      <c r="E959" s="3" t="s">
        <v>2245</v>
      </c>
      <c r="F959" s="3" t="s">
        <v>2296</v>
      </c>
      <c r="G959" s="3" t="s">
        <v>4794</v>
      </c>
      <c r="H959" s="17" t="s">
        <v>5877</v>
      </c>
      <c r="I959" s="3" t="s">
        <v>234</v>
      </c>
    </row>
    <row r="960" spans="1:9" x14ac:dyDescent="0.45">
      <c r="A960" s="3" t="s">
        <v>41</v>
      </c>
      <c r="B960" s="3" t="s">
        <v>56</v>
      </c>
      <c r="C960" t="s">
        <v>319</v>
      </c>
      <c r="D960" s="3" t="s">
        <v>3486</v>
      </c>
      <c r="E960" s="3" t="s">
        <v>1160</v>
      </c>
      <c r="F960" s="3" t="s">
        <v>5132</v>
      </c>
      <c r="G960" s="3" t="s">
        <v>4273</v>
      </c>
      <c r="H960" s="17" t="s">
        <v>5871</v>
      </c>
      <c r="I960" s="3" t="s">
        <v>234</v>
      </c>
    </row>
    <row r="961" spans="1:9" x14ac:dyDescent="0.45">
      <c r="A961" s="3" t="s">
        <v>41</v>
      </c>
      <c r="B961" s="3" t="s">
        <v>56</v>
      </c>
      <c r="C961" t="s">
        <v>322</v>
      </c>
      <c r="D961" s="3" t="s">
        <v>3487</v>
      </c>
      <c r="E961" s="3" t="s">
        <v>1161</v>
      </c>
      <c r="F961" s="3" t="s">
        <v>5133</v>
      </c>
      <c r="G961" s="3" t="s">
        <v>4602</v>
      </c>
      <c r="H961" s="17" t="s">
        <v>5871</v>
      </c>
      <c r="I961" s="3" t="s">
        <v>234</v>
      </c>
    </row>
    <row r="962" spans="1:9" x14ac:dyDescent="0.45">
      <c r="A962" s="3" t="s">
        <v>55</v>
      </c>
      <c r="B962" s="3" t="s">
        <v>34</v>
      </c>
      <c r="C962" t="s">
        <v>2421</v>
      </c>
      <c r="D962" s="3" t="s">
        <v>3429</v>
      </c>
      <c r="E962" s="3" t="s">
        <v>3900</v>
      </c>
      <c r="F962" s="3" t="s">
        <v>2809</v>
      </c>
      <c r="G962" s="3" t="s">
        <v>4967</v>
      </c>
      <c r="H962" s="17" t="s">
        <v>5878</v>
      </c>
      <c r="I962" s="3" t="s">
        <v>234</v>
      </c>
    </row>
    <row r="963" spans="1:9" x14ac:dyDescent="0.45">
      <c r="A963" s="3" t="s">
        <v>51</v>
      </c>
      <c r="B963" s="3" t="s">
        <v>56</v>
      </c>
      <c r="C963" t="s">
        <v>2174</v>
      </c>
      <c r="D963" s="3" t="s">
        <v>3335</v>
      </c>
      <c r="E963" s="3" t="s">
        <v>2246</v>
      </c>
      <c r="F963" s="3" t="s">
        <v>5344</v>
      </c>
      <c r="G963" s="3" t="s">
        <v>4340</v>
      </c>
      <c r="H963" s="17" t="s">
        <v>5877</v>
      </c>
      <c r="I963" s="3" t="s">
        <v>234</v>
      </c>
    </row>
    <row r="964" spans="1:9" x14ac:dyDescent="0.45">
      <c r="B964" s="3" t="s">
        <v>60</v>
      </c>
      <c r="C964" t="s">
        <v>1590</v>
      </c>
      <c r="D964" s="3" t="s">
        <v>3634</v>
      </c>
      <c r="E964" s="3" t="s">
        <v>3950</v>
      </c>
      <c r="F964" s="3" t="s">
        <v>1881</v>
      </c>
      <c r="G964" s="3" t="s">
        <v>4677</v>
      </c>
      <c r="H964" s="17" t="s">
        <v>5875</v>
      </c>
      <c r="I964" s="3" t="s">
        <v>233</v>
      </c>
    </row>
    <row r="965" spans="1:9" x14ac:dyDescent="0.45">
      <c r="B965" s="3" t="s">
        <v>35</v>
      </c>
      <c r="C965" t="s">
        <v>2323</v>
      </c>
      <c r="D965" s="3" t="s">
        <v>3511</v>
      </c>
      <c r="F965" s="3" t="s">
        <v>5026</v>
      </c>
      <c r="G965" s="3" t="s">
        <v>5025</v>
      </c>
      <c r="H965" s="17" t="s">
        <v>5878</v>
      </c>
      <c r="I965" s="3" t="s">
        <v>233</v>
      </c>
    </row>
    <row r="966" spans="1:9" x14ac:dyDescent="0.45">
      <c r="A966" s="3" t="s">
        <v>41</v>
      </c>
      <c r="B966" s="3" t="s">
        <v>56</v>
      </c>
      <c r="C966" t="s">
        <v>1406</v>
      </c>
      <c r="D966" s="3" t="s">
        <v>5672</v>
      </c>
      <c r="E966" s="3" t="s">
        <v>1520</v>
      </c>
      <c r="F966" s="3" t="s">
        <v>3832</v>
      </c>
      <c r="G966" s="3" t="s">
        <v>4211</v>
      </c>
      <c r="H966" s="17" t="s">
        <v>5875</v>
      </c>
      <c r="I966" s="3" t="s">
        <v>233</v>
      </c>
    </row>
    <row r="967" spans="1:9" x14ac:dyDescent="0.45">
      <c r="A967" s="3" t="s">
        <v>41</v>
      </c>
      <c r="B967" s="3" t="s">
        <v>56</v>
      </c>
      <c r="C967" t="s">
        <v>384</v>
      </c>
      <c r="D967" s="3" t="s">
        <v>5633</v>
      </c>
      <c r="E967" s="3" t="s">
        <v>521</v>
      </c>
      <c r="F967" s="3" t="s">
        <v>476</v>
      </c>
      <c r="G967" s="3" t="s">
        <v>4285</v>
      </c>
      <c r="H967" s="17" t="s">
        <v>5872</v>
      </c>
      <c r="I967" s="3" t="s">
        <v>233</v>
      </c>
    </row>
    <row r="968" spans="1:9" x14ac:dyDescent="0.45">
      <c r="B968" s="3" t="s">
        <v>35</v>
      </c>
      <c r="C968" t="s">
        <v>440</v>
      </c>
      <c r="D968" s="3" t="s">
        <v>3101</v>
      </c>
      <c r="F968" s="3" t="s">
        <v>3834</v>
      </c>
      <c r="G968" s="3" t="s">
        <v>4391</v>
      </c>
      <c r="H968" s="17" t="s">
        <v>5872</v>
      </c>
      <c r="I968" s="3" t="s">
        <v>263</v>
      </c>
    </row>
    <row r="969" spans="1:9" x14ac:dyDescent="0.45">
      <c r="B969" s="3" t="s">
        <v>60</v>
      </c>
      <c r="C969" t="s">
        <v>2437</v>
      </c>
      <c r="D969" s="3" t="s">
        <v>2932</v>
      </c>
      <c r="E969" s="3" t="s">
        <v>3951</v>
      </c>
      <c r="F969" s="3" t="s">
        <v>3833</v>
      </c>
      <c r="G969" s="3" t="s">
        <v>4843</v>
      </c>
      <c r="H969" s="17" t="s">
        <v>5870</v>
      </c>
      <c r="I969" s="3" t="s">
        <v>233</v>
      </c>
    </row>
    <row r="970" spans="1:9" x14ac:dyDescent="0.45">
      <c r="A970" s="3" t="s">
        <v>41</v>
      </c>
      <c r="B970" s="3" t="s">
        <v>56</v>
      </c>
      <c r="C970" t="s">
        <v>2309</v>
      </c>
      <c r="D970" s="3" t="s">
        <v>3358</v>
      </c>
      <c r="E970" s="3" t="s">
        <v>2596</v>
      </c>
      <c r="F970" s="3" t="s">
        <v>5030</v>
      </c>
      <c r="G970" s="3" t="s">
        <v>5029</v>
      </c>
      <c r="H970" s="17" t="s">
        <v>5878</v>
      </c>
      <c r="I970" s="3" t="s">
        <v>233</v>
      </c>
    </row>
    <row r="971" spans="1:9" x14ac:dyDescent="0.45">
      <c r="A971" s="3" t="s">
        <v>41</v>
      </c>
      <c r="B971" s="3" t="s">
        <v>56</v>
      </c>
      <c r="C971" t="s">
        <v>2387</v>
      </c>
      <c r="D971" s="3" t="s">
        <v>3725</v>
      </c>
      <c r="E971" s="3" t="s">
        <v>2635</v>
      </c>
      <c r="F971" s="3" t="s">
        <v>2810</v>
      </c>
      <c r="G971" s="3" t="s">
        <v>4210</v>
      </c>
      <c r="H971" s="17" t="s">
        <v>5878</v>
      </c>
      <c r="I971" s="3" t="s">
        <v>234</v>
      </c>
    </row>
    <row r="972" spans="1:9" x14ac:dyDescent="0.45">
      <c r="A972" s="3" t="s">
        <v>41</v>
      </c>
      <c r="B972" s="3" t="s">
        <v>56</v>
      </c>
      <c r="C972" t="s">
        <v>2082</v>
      </c>
      <c r="D972" s="3" t="s">
        <v>3314</v>
      </c>
      <c r="E972" s="3" t="s">
        <v>2198</v>
      </c>
      <c r="F972" s="3" t="s">
        <v>5326</v>
      </c>
      <c r="G972" s="3" t="s">
        <v>3980</v>
      </c>
      <c r="H972" s="17" t="s">
        <v>5877</v>
      </c>
      <c r="I972" s="3" t="s">
        <v>233</v>
      </c>
    </row>
    <row r="973" spans="1:9" x14ac:dyDescent="0.45">
      <c r="B973" s="3" t="s">
        <v>60</v>
      </c>
      <c r="C973" t="s">
        <v>2105</v>
      </c>
      <c r="D973" s="3" t="s">
        <v>3315</v>
      </c>
      <c r="E973" s="3" t="s">
        <v>3952</v>
      </c>
      <c r="F973" s="3" t="s">
        <v>2265</v>
      </c>
      <c r="G973" s="3" t="s">
        <v>4716</v>
      </c>
      <c r="H973" s="17" t="s">
        <v>5877</v>
      </c>
      <c r="I973" s="3" t="s">
        <v>233</v>
      </c>
    </row>
    <row r="974" spans="1:9" x14ac:dyDescent="0.45">
      <c r="A974" s="3" t="s">
        <v>41</v>
      </c>
      <c r="B974" s="3" t="s">
        <v>56</v>
      </c>
      <c r="C974" t="s">
        <v>356</v>
      </c>
      <c r="D974" s="3" t="s">
        <v>5629</v>
      </c>
      <c r="E974" s="3" t="s">
        <v>5052</v>
      </c>
      <c r="F974" s="3" t="s">
        <v>2892</v>
      </c>
      <c r="G974" s="3" t="s">
        <v>4494</v>
      </c>
      <c r="H974" s="17" t="s">
        <v>5871</v>
      </c>
      <c r="I974" s="3" t="s">
        <v>263</v>
      </c>
    </row>
    <row r="975" spans="1:9" x14ac:dyDescent="0.45">
      <c r="A975" s="3" t="s">
        <v>41</v>
      </c>
      <c r="B975" s="3" t="s">
        <v>56</v>
      </c>
      <c r="C975" t="s">
        <v>437</v>
      </c>
      <c r="D975" s="3" t="s">
        <v>3085</v>
      </c>
      <c r="E975" s="3" t="s">
        <v>541</v>
      </c>
      <c r="F975" s="3" t="s">
        <v>504</v>
      </c>
      <c r="G975" s="3" t="s">
        <v>4572</v>
      </c>
      <c r="H975" s="17" t="s">
        <v>5872</v>
      </c>
      <c r="I975" s="3" t="s">
        <v>234</v>
      </c>
    </row>
    <row r="976" spans="1:9" x14ac:dyDescent="0.45">
      <c r="A976" s="3" t="s">
        <v>41</v>
      </c>
      <c r="B976" s="3" t="s">
        <v>56</v>
      </c>
      <c r="C976" t="s">
        <v>418</v>
      </c>
      <c r="D976" s="3" t="s">
        <v>5634</v>
      </c>
      <c r="E976" s="3" t="s">
        <v>542</v>
      </c>
      <c r="F976" s="3" t="s">
        <v>3835</v>
      </c>
      <c r="G976" s="3" t="s">
        <v>4546</v>
      </c>
      <c r="H976" s="17" t="s">
        <v>5872</v>
      </c>
      <c r="I976" s="3" t="s">
        <v>234</v>
      </c>
    </row>
    <row r="977" spans="1:9" x14ac:dyDescent="0.45">
      <c r="A977" s="3" t="s">
        <v>41</v>
      </c>
      <c r="B977" s="3" t="s">
        <v>56</v>
      </c>
      <c r="C977" t="s">
        <v>1429</v>
      </c>
      <c r="D977" s="3" t="s">
        <v>3392</v>
      </c>
      <c r="E977" s="3" t="s">
        <v>1531</v>
      </c>
      <c r="F977" s="3" t="s">
        <v>1749</v>
      </c>
      <c r="G977" s="3" t="s">
        <v>4271</v>
      </c>
      <c r="H977" s="17" t="s">
        <v>5876</v>
      </c>
      <c r="I977" s="3" t="s">
        <v>263</v>
      </c>
    </row>
    <row r="978" spans="1:9" x14ac:dyDescent="0.45">
      <c r="A978" s="3" t="s">
        <v>41</v>
      </c>
      <c r="B978" s="3" t="s">
        <v>56</v>
      </c>
      <c r="C978" t="s">
        <v>2516</v>
      </c>
      <c r="D978" s="3" t="s">
        <v>5720</v>
      </c>
      <c r="E978" s="3" t="s">
        <v>2709</v>
      </c>
      <c r="F978" s="3" t="s">
        <v>5416</v>
      </c>
      <c r="G978" s="3" t="s">
        <v>4135</v>
      </c>
      <c r="H978" s="17" t="s">
        <v>5870</v>
      </c>
      <c r="I978" s="3" t="s">
        <v>234</v>
      </c>
    </row>
    <row r="979" spans="1:9" x14ac:dyDescent="0.45">
      <c r="B979" s="3" t="s">
        <v>60</v>
      </c>
      <c r="C979" t="s">
        <v>965</v>
      </c>
      <c r="D979" s="3" t="s">
        <v>3222</v>
      </c>
      <c r="E979" s="3" t="s">
        <v>1030</v>
      </c>
      <c r="F979" s="3" t="s">
        <v>5231</v>
      </c>
      <c r="G979" s="3" t="s">
        <v>4737</v>
      </c>
      <c r="H979" s="17" t="s">
        <v>5806</v>
      </c>
      <c r="I979" s="3" t="s">
        <v>263</v>
      </c>
    </row>
    <row r="980" spans="1:9" x14ac:dyDescent="0.45">
      <c r="C980" t="s">
        <v>5869</v>
      </c>
      <c r="D980" s="3" t="s">
        <v>5863</v>
      </c>
      <c r="F980" s="3" t="s">
        <v>2363</v>
      </c>
      <c r="G980" s="3" t="s">
        <v>5113</v>
      </c>
      <c r="H980" s="17" t="s">
        <v>5878</v>
      </c>
      <c r="I980" s="3" t="s">
        <v>233</v>
      </c>
    </row>
    <row r="981" spans="1:9" x14ac:dyDescent="0.45">
      <c r="C981" t="s">
        <v>2303</v>
      </c>
      <c r="D981" t="s">
        <v>5864</v>
      </c>
      <c r="F981" s="3" t="s">
        <v>2364</v>
      </c>
      <c r="G981" s="3" t="s">
        <v>5113</v>
      </c>
      <c r="H981" s="17" t="s">
        <v>5878</v>
      </c>
      <c r="I981" s="3" t="s">
        <v>233</v>
      </c>
    </row>
    <row r="982" spans="1:9" x14ac:dyDescent="0.45">
      <c r="B982" s="3" t="s">
        <v>60</v>
      </c>
      <c r="C982" t="s">
        <v>1649</v>
      </c>
      <c r="D982" s="3" t="s">
        <v>5556</v>
      </c>
      <c r="E982" s="3" t="s">
        <v>1845</v>
      </c>
      <c r="F982" s="3" t="s">
        <v>1913</v>
      </c>
      <c r="G982" s="3" t="s">
        <v>5116</v>
      </c>
      <c r="H982" s="17" t="s">
        <v>5875</v>
      </c>
      <c r="I982" s="3" t="s">
        <v>263</v>
      </c>
    </row>
    <row r="983" spans="1:9" x14ac:dyDescent="0.45">
      <c r="A983" s="3" t="s">
        <v>51</v>
      </c>
      <c r="B983" s="3" t="s">
        <v>56</v>
      </c>
      <c r="C983" t="s">
        <v>583</v>
      </c>
      <c r="D983" s="3" t="s">
        <v>5826</v>
      </c>
      <c r="E983" s="3" t="s">
        <v>1162</v>
      </c>
      <c r="F983" s="29" t="s">
        <v>1247</v>
      </c>
      <c r="G983" s="3" t="s">
        <v>4337</v>
      </c>
      <c r="H983" s="17" t="s">
        <v>5873</v>
      </c>
      <c r="I983" s="3" t="s">
        <v>233</v>
      </c>
    </row>
    <row r="984" spans="1:9" x14ac:dyDescent="0.45">
      <c r="A984" s="3" t="s">
        <v>41</v>
      </c>
      <c r="B984" s="3" t="s">
        <v>56</v>
      </c>
      <c r="C984" t="s">
        <v>1344</v>
      </c>
      <c r="D984" s="3" t="s">
        <v>3594</v>
      </c>
      <c r="E984" s="3" t="s">
        <v>1504</v>
      </c>
      <c r="F984" s="3" t="s">
        <v>5502</v>
      </c>
      <c r="G984" s="3" t="s">
        <v>4457</v>
      </c>
      <c r="H984" s="17" t="s">
        <v>5874</v>
      </c>
      <c r="I984" s="3" t="s">
        <v>233</v>
      </c>
    </row>
    <row r="985" spans="1:9" x14ac:dyDescent="0.45">
      <c r="A985" s="3" t="s">
        <v>55</v>
      </c>
      <c r="B985" s="3" t="s">
        <v>34</v>
      </c>
      <c r="C985" t="s">
        <v>659</v>
      </c>
      <c r="D985" s="3" t="s">
        <v>5595</v>
      </c>
      <c r="E985" s="3" t="s">
        <v>1203</v>
      </c>
      <c r="F985" s="3" t="s">
        <v>5172</v>
      </c>
      <c r="G985" s="3" t="s">
        <v>5007</v>
      </c>
      <c r="H985" s="17" t="s">
        <v>5873</v>
      </c>
      <c r="I985" s="3" t="s">
        <v>263</v>
      </c>
    </row>
    <row r="986" spans="1:9" x14ac:dyDescent="0.45">
      <c r="A986" s="3" t="s">
        <v>51</v>
      </c>
      <c r="B986" s="3" t="s">
        <v>56</v>
      </c>
      <c r="C986" t="s">
        <v>1456</v>
      </c>
      <c r="D986" s="3" t="s">
        <v>3307</v>
      </c>
      <c r="E986" s="3" t="s">
        <v>1559</v>
      </c>
      <c r="F986" s="3" t="s">
        <v>1750</v>
      </c>
      <c r="G986" s="3" t="s">
        <v>4052</v>
      </c>
      <c r="H986" s="17" t="s">
        <v>5876</v>
      </c>
      <c r="I986" s="3" t="s">
        <v>263</v>
      </c>
    </row>
    <row r="987" spans="1:9" x14ac:dyDescent="0.45">
      <c r="A987" s="3" t="s">
        <v>55</v>
      </c>
      <c r="B987" s="3" t="s">
        <v>34</v>
      </c>
      <c r="C987" t="s">
        <v>1457</v>
      </c>
      <c r="D987" s="3" t="s">
        <v>5589</v>
      </c>
      <c r="E987" s="3" t="s">
        <v>1475</v>
      </c>
      <c r="F987" s="3" t="s">
        <v>5072</v>
      </c>
      <c r="G987" s="3" t="s">
        <v>4921</v>
      </c>
      <c r="H987" s="17" t="s">
        <v>5875</v>
      </c>
      <c r="I987" s="3" t="s">
        <v>233</v>
      </c>
    </row>
    <row r="988" spans="1:9" x14ac:dyDescent="0.45">
      <c r="A988" s="3" t="s">
        <v>51</v>
      </c>
      <c r="B988" s="3" t="s">
        <v>56</v>
      </c>
      <c r="C988" t="s">
        <v>1651</v>
      </c>
      <c r="D988" s="3" t="s">
        <v>3280</v>
      </c>
      <c r="E988" s="3" t="s">
        <v>1846</v>
      </c>
      <c r="F988" s="3" t="s">
        <v>5292</v>
      </c>
      <c r="G988" s="3" t="s">
        <v>5107</v>
      </c>
      <c r="H988" s="17" t="s">
        <v>5875</v>
      </c>
      <c r="I988" s="3" t="s">
        <v>263</v>
      </c>
    </row>
    <row r="989" spans="1:9" x14ac:dyDescent="0.45">
      <c r="A989" s="3" t="s">
        <v>55</v>
      </c>
      <c r="B989" s="3" t="s">
        <v>34</v>
      </c>
      <c r="C989" t="s">
        <v>608</v>
      </c>
      <c r="D989" s="3" t="s">
        <v>5597</v>
      </c>
      <c r="E989" s="3" t="s">
        <v>1204</v>
      </c>
      <c r="F989" s="3" t="s">
        <v>1264</v>
      </c>
      <c r="G989" s="3" t="s">
        <v>4927</v>
      </c>
      <c r="H989" s="17" t="s">
        <v>5873</v>
      </c>
      <c r="I989" s="3" t="s">
        <v>234</v>
      </c>
    </row>
    <row r="990" spans="1:9" x14ac:dyDescent="0.45">
      <c r="A990" s="3" t="s">
        <v>41</v>
      </c>
      <c r="B990" s="3" t="s">
        <v>56</v>
      </c>
      <c r="C990" t="s">
        <v>646</v>
      </c>
      <c r="D990" s="3" t="s">
        <v>3159</v>
      </c>
      <c r="E990" s="3" t="s">
        <v>1111</v>
      </c>
      <c r="F990" s="3" t="s">
        <v>5488</v>
      </c>
      <c r="G990" s="3" t="s">
        <v>4349</v>
      </c>
      <c r="H990" s="17" t="s">
        <v>5873</v>
      </c>
      <c r="I990" s="3" t="s">
        <v>234</v>
      </c>
    </row>
    <row r="991" spans="1:9" x14ac:dyDescent="0.45">
      <c r="A991" s="3" t="s">
        <v>55</v>
      </c>
      <c r="B991" s="3" t="s">
        <v>34</v>
      </c>
      <c r="C991" t="s">
        <v>2523</v>
      </c>
      <c r="D991" s="3" t="s">
        <v>5537</v>
      </c>
      <c r="E991" s="3" t="s">
        <v>3901</v>
      </c>
      <c r="F991" s="3" t="s">
        <v>2764</v>
      </c>
      <c r="G991" s="3" t="s">
        <v>5010</v>
      </c>
      <c r="H991" s="17" t="s">
        <v>5870</v>
      </c>
      <c r="I991" s="3" t="s">
        <v>263</v>
      </c>
    </row>
    <row r="992" spans="1:9" x14ac:dyDescent="0.45">
      <c r="A992" s="3" t="s">
        <v>51</v>
      </c>
      <c r="B992" s="3" t="s">
        <v>56</v>
      </c>
      <c r="C992" t="s">
        <v>337</v>
      </c>
      <c r="D992" s="3" t="s">
        <v>3034</v>
      </c>
      <c r="E992" s="3" t="s">
        <v>1163</v>
      </c>
      <c r="F992" s="3" t="s">
        <v>1240</v>
      </c>
      <c r="G992" s="3" t="s">
        <v>4544</v>
      </c>
      <c r="H992" s="17" t="s">
        <v>5871</v>
      </c>
      <c r="I992" s="3" t="s">
        <v>263</v>
      </c>
    </row>
    <row r="993" spans="1:9" x14ac:dyDescent="0.45">
      <c r="B993" s="3" t="s">
        <v>60</v>
      </c>
      <c r="C993" t="s">
        <v>2811</v>
      </c>
      <c r="D993" s="3" t="s">
        <v>5572</v>
      </c>
      <c r="F993" s="3" t="s">
        <v>2812</v>
      </c>
      <c r="G993" s="3" t="s">
        <v>4778</v>
      </c>
      <c r="H993" s="17" t="s">
        <v>5878</v>
      </c>
      <c r="I993" s="3" t="s">
        <v>234</v>
      </c>
    </row>
    <row r="994" spans="1:9" x14ac:dyDescent="0.45">
      <c r="A994" s="3" t="s">
        <v>41</v>
      </c>
      <c r="B994" s="3" t="s">
        <v>56</v>
      </c>
      <c r="C994" t="s">
        <v>422</v>
      </c>
      <c r="D994" s="3" t="s">
        <v>5635</v>
      </c>
      <c r="E994" s="3" t="s">
        <v>543</v>
      </c>
      <c r="F994" s="3" t="s">
        <v>490</v>
      </c>
      <c r="G994" s="3" t="s">
        <v>4091</v>
      </c>
      <c r="H994" s="17" t="s">
        <v>5872</v>
      </c>
      <c r="I994" s="3" t="s">
        <v>234</v>
      </c>
    </row>
    <row r="995" spans="1:9" x14ac:dyDescent="0.45">
      <c r="A995" s="3" t="s">
        <v>51</v>
      </c>
      <c r="B995" s="3" t="s">
        <v>56</v>
      </c>
      <c r="C995" t="s">
        <v>1417</v>
      </c>
      <c r="D995" s="3" t="s">
        <v>3308</v>
      </c>
      <c r="E995" s="3" t="s">
        <v>1560</v>
      </c>
      <c r="F995" s="3" t="s">
        <v>5319</v>
      </c>
      <c r="G995" s="3" t="s">
        <v>4828</v>
      </c>
      <c r="H995" s="17" t="s">
        <v>5876</v>
      </c>
      <c r="I995" s="3" t="s">
        <v>263</v>
      </c>
    </row>
    <row r="996" spans="1:9" x14ac:dyDescent="0.45">
      <c r="A996" s="3" t="s">
        <v>55</v>
      </c>
      <c r="B996" s="3" t="s">
        <v>34</v>
      </c>
      <c r="C996" t="s">
        <v>2175</v>
      </c>
      <c r="D996" s="3" t="s">
        <v>3336</v>
      </c>
      <c r="E996" s="3" t="s">
        <v>3902</v>
      </c>
      <c r="F996" s="3" t="s">
        <v>2297</v>
      </c>
      <c r="G996" s="3" t="s">
        <v>4976</v>
      </c>
      <c r="H996" s="17" t="s">
        <v>5877</v>
      </c>
      <c r="I996" s="3" t="s">
        <v>234</v>
      </c>
    </row>
    <row r="997" spans="1:9" x14ac:dyDescent="0.45">
      <c r="C997" t="s">
        <v>1565</v>
      </c>
      <c r="D997" s="3" t="s">
        <v>172</v>
      </c>
      <c r="F997" s="3" t="s">
        <v>1800</v>
      </c>
      <c r="G997" s="3" t="s">
        <v>5115</v>
      </c>
      <c r="H997" s="17" t="s">
        <v>5875</v>
      </c>
      <c r="I997" s="3" t="s">
        <v>233</v>
      </c>
    </row>
    <row r="998" spans="1:9" x14ac:dyDescent="0.45">
      <c r="A998" s="3" t="s">
        <v>51</v>
      </c>
      <c r="B998" s="3" t="s">
        <v>56</v>
      </c>
      <c r="C998" t="s">
        <v>905</v>
      </c>
      <c r="D998" s="3" t="s">
        <v>3572</v>
      </c>
      <c r="E998" s="3" t="s">
        <v>1164</v>
      </c>
      <c r="F998" s="3" t="s">
        <v>5215</v>
      </c>
      <c r="G998" s="3" t="s">
        <v>4080</v>
      </c>
      <c r="H998" s="17" t="s">
        <v>5806</v>
      </c>
      <c r="I998" s="3" t="s">
        <v>234</v>
      </c>
    </row>
    <row r="999" spans="1:9" x14ac:dyDescent="0.45">
      <c r="A999" s="31" t="s">
        <v>51</v>
      </c>
      <c r="B999" s="31" t="s">
        <v>56</v>
      </c>
      <c r="C999" s="45" t="s">
        <v>134</v>
      </c>
      <c r="D999" s="31" t="s">
        <v>3401</v>
      </c>
      <c r="E999" s="31" t="s">
        <v>135</v>
      </c>
      <c r="F999" s="31" t="s">
        <v>2422</v>
      </c>
      <c r="G999" s="31" t="s">
        <v>4350</v>
      </c>
      <c r="H999" s="17" t="s">
        <v>5878</v>
      </c>
      <c r="I999" s="31" t="s">
        <v>234</v>
      </c>
    </row>
    <row r="1000" spans="1:9" x14ac:dyDescent="0.45">
      <c r="A1000" s="3" t="s">
        <v>55</v>
      </c>
      <c r="B1000" s="3" t="s">
        <v>34</v>
      </c>
      <c r="C1000" t="s">
        <v>2423</v>
      </c>
      <c r="D1000" s="3" t="s">
        <v>3375</v>
      </c>
      <c r="E1000" s="3" t="s">
        <v>3903</v>
      </c>
      <c r="F1000" s="3" t="s">
        <v>5390</v>
      </c>
      <c r="G1000" s="3" t="s">
        <v>4971</v>
      </c>
      <c r="H1000" s="17" t="s">
        <v>5878</v>
      </c>
      <c r="I1000" s="3" t="s">
        <v>234</v>
      </c>
    </row>
    <row r="1001" spans="1:9" x14ac:dyDescent="0.45">
      <c r="C1001" t="s">
        <v>2483</v>
      </c>
      <c r="D1001" s="3" t="s">
        <v>2944</v>
      </c>
      <c r="F1001" s="3" t="s">
        <v>2517</v>
      </c>
      <c r="G1001" s="3" t="s">
        <v>4816</v>
      </c>
      <c r="H1001" s="17" t="s">
        <v>5870</v>
      </c>
      <c r="I1001" s="3" t="s">
        <v>234</v>
      </c>
    </row>
    <row r="1002" spans="1:9" x14ac:dyDescent="0.45">
      <c r="A1002" s="3" t="s">
        <v>41</v>
      </c>
      <c r="B1002" s="3" t="s">
        <v>56</v>
      </c>
      <c r="C1002" t="s">
        <v>960</v>
      </c>
      <c r="D1002" s="3" t="s">
        <v>5662</v>
      </c>
      <c r="E1002" s="3" t="s">
        <v>1165</v>
      </c>
      <c r="F1002" s="3" t="s">
        <v>5232</v>
      </c>
      <c r="G1002" s="3" t="s">
        <v>4399</v>
      </c>
      <c r="H1002" s="17" t="s">
        <v>5806</v>
      </c>
      <c r="I1002" s="3" t="s">
        <v>263</v>
      </c>
    </row>
    <row r="1003" spans="1:9" x14ac:dyDescent="0.45">
      <c r="A1003" s="3" t="s">
        <v>41</v>
      </c>
      <c r="B1003" s="3" t="s">
        <v>56</v>
      </c>
      <c r="C1003" t="s">
        <v>986</v>
      </c>
      <c r="D1003" s="31" t="s">
        <v>5828</v>
      </c>
      <c r="E1003" s="3" t="s">
        <v>1166</v>
      </c>
      <c r="F1003" s="3" t="s">
        <v>5233</v>
      </c>
      <c r="G1003" s="3" t="s">
        <v>4564</v>
      </c>
      <c r="H1003" s="17" t="s">
        <v>5806</v>
      </c>
      <c r="I1003" s="3" t="s">
        <v>263</v>
      </c>
    </row>
    <row r="1004" spans="1:9" x14ac:dyDescent="0.45">
      <c r="A1004" s="3" t="s">
        <v>41</v>
      </c>
      <c r="B1004" s="3" t="s">
        <v>56</v>
      </c>
      <c r="C1004" t="s">
        <v>958</v>
      </c>
      <c r="D1004" s="31" t="s">
        <v>5829</v>
      </c>
      <c r="E1004" s="3" t="s">
        <v>1167</v>
      </c>
      <c r="F1004" s="3" t="s">
        <v>5500</v>
      </c>
      <c r="G1004" s="3" t="s">
        <v>4488</v>
      </c>
      <c r="H1004" s="17" t="s">
        <v>5806</v>
      </c>
      <c r="I1004" s="3" t="s">
        <v>263</v>
      </c>
    </row>
    <row r="1005" spans="1:9" x14ac:dyDescent="0.45">
      <c r="A1005" s="3" t="s">
        <v>41</v>
      </c>
      <c r="B1005" s="3" t="s">
        <v>56</v>
      </c>
      <c r="C1005" t="s">
        <v>890</v>
      </c>
      <c r="D1005" s="3" t="s">
        <v>5656</v>
      </c>
      <c r="E1005" s="3" t="s">
        <v>1168</v>
      </c>
      <c r="F1005" s="3" t="s">
        <v>1314</v>
      </c>
      <c r="G1005" s="3" t="s">
        <v>4338</v>
      </c>
      <c r="H1005" s="17" t="s">
        <v>5806</v>
      </c>
      <c r="I1005" s="3" t="s">
        <v>234</v>
      </c>
    </row>
    <row r="1006" spans="1:9" x14ac:dyDescent="0.45">
      <c r="A1006" s="3" t="s">
        <v>41</v>
      </c>
      <c r="B1006" s="3" t="s">
        <v>56</v>
      </c>
      <c r="C1006" t="s">
        <v>457</v>
      </c>
      <c r="D1006" s="3" t="s">
        <v>3102</v>
      </c>
      <c r="E1006" s="3" t="s">
        <v>555</v>
      </c>
      <c r="F1006" s="3" t="s">
        <v>5477</v>
      </c>
      <c r="G1006" s="3" t="s">
        <v>4859</v>
      </c>
      <c r="H1006" s="17" t="s">
        <v>5872</v>
      </c>
      <c r="I1006" s="3" t="s">
        <v>263</v>
      </c>
    </row>
    <row r="1007" spans="1:9" x14ac:dyDescent="0.45">
      <c r="B1007" s="3" t="s">
        <v>60</v>
      </c>
      <c r="C1007" t="s">
        <v>386</v>
      </c>
      <c r="D1007" s="3" t="s">
        <v>3062</v>
      </c>
      <c r="E1007" s="3" t="s">
        <v>522</v>
      </c>
      <c r="F1007" s="3" t="s">
        <v>477</v>
      </c>
      <c r="G1007" s="3" t="s">
        <v>4678</v>
      </c>
      <c r="H1007" s="17" t="s">
        <v>5872</v>
      </c>
      <c r="I1007" s="3" t="s">
        <v>233</v>
      </c>
    </row>
    <row r="1008" spans="1:9" x14ac:dyDescent="0.45">
      <c r="B1008" s="3" t="s">
        <v>60</v>
      </c>
      <c r="C1008" t="s">
        <v>2365</v>
      </c>
      <c r="D1008" s="3" t="s">
        <v>3703</v>
      </c>
      <c r="E1008" s="3" t="s">
        <v>2366</v>
      </c>
      <c r="F1008" s="3" t="s">
        <v>2791</v>
      </c>
      <c r="G1008" s="3" t="s">
        <v>4728</v>
      </c>
      <c r="H1008" s="17" t="s">
        <v>5878</v>
      </c>
      <c r="I1008" s="3" t="s">
        <v>233</v>
      </c>
    </row>
    <row r="1009" spans="1:9" x14ac:dyDescent="0.45">
      <c r="A1009" s="3" t="s">
        <v>51</v>
      </c>
      <c r="B1009" s="3" t="s">
        <v>56</v>
      </c>
      <c r="C1009" t="s">
        <v>900</v>
      </c>
      <c r="D1009" s="3" t="s">
        <v>3384</v>
      </c>
      <c r="E1009" s="3" t="s">
        <v>1169</v>
      </c>
      <c r="F1009" s="3" t="s">
        <v>5216</v>
      </c>
      <c r="G1009" s="3" t="s">
        <v>4334</v>
      </c>
      <c r="H1009" s="17" t="s">
        <v>5806</v>
      </c>
      <c r="I1009" s="3" t="s">
        <v>234</v>
      </c>
    </row>
    <row r="1010" spans="1:9" x14ac:dyDescent="0.45">
      <c r="A1010" s="3" t="s">
        <v>41</v>
      </c>
      <c r="B1010" s="3" t="s">
        <v>56</v>
      </c>
      <c r="C1010" t="s">
        <v>687</v>
      </c>
      <c r="D1010" s="3" t="s">
        <v>3404</v>
      </c>
      <c r="E1010" s="3" t="s">
        <v>1048</v>
      </c>
      <c r="F1010" s="3" t="s">
        <v>5173</v>
      </c>
      <c r="G1010" s="3" t="s">
        <v>4521</v>
      </c>
      <c r="H1010" s="17" t="s">
        <v>5873</v>
      </c>
      <c r="I1010" s="3" t="s">
        <v>263</v>
      </c>
    </row>
    <row r="1011" spans="1:9" x14ac:dyDescent="0.45">
      <c r="A1011" s="3" t="s">
        <v>51</v>
      </c>
      <c r="B1011" s="3" t="s">
        <v>56</v>
      </c>
      <c r="C1011" t="s">
        <v>661</v>
      </c>
      <c r="D1011" s="3" t="s">
        <v>3405</v>
      </c>
      <c r="E1011" s="3" t="s">
        <v>1112</v>
      </c>
      <c r="F1011" s="3" t="s">
        <v>1271</v>
      </c>
      <c r="G1011" s="3" t="s">
        <v>4214</v>
      </c>
      <c r="H1011" s="17" t="s">
        <v>5873</v>
      </c>
      <c r="I1011" s="3" t="s">
        <v>263</v>
      </c>
    </row>
    <row r="1012" spans="1:9" x14ac:dyDescent="0.45">
      <c r="B1012" s="3" t="s">
        <v>60</v>
      </c>
      <c r="C1012" t="s">
        <v>1598</v>
      </c>
      <c r="D1012" s="31" t="s">
        <v>5551</v>
      </c>
      <c r="E1012" s="3" t="s">
        <v>3953</v>
      </c>
      <c r="F1012" s="3" t="s">
        <v>1759</v>
      </c>
      <c r="G1012" s="3" t="s">
        <v>4779</v>
      </c>
      <c r="H1012" s="17" t="s">
        <v>5875</v>
      </c>
      <c r="I1012" s="3" t="s">
        <v>233</v>
      </c>
    </row>
    <row r="1013" spans="1:9" x14ac:dyDescent="0.45">
      <c r="A1013" s="3" t="s">
        <v>55</v>
      </c>
      <c r="B1013" s="3" t="s">
        <v>34</v>
      </c>
      <c r="C1013" t="s">
        <v>2474</v>
      </c>
      <c r="D1013" s="3" t="s">
        <v>2920</v>
      </c>
      <c r="E1013" s="3" t="s">
        <v>3904</v>
      </c>
      <c r="F1013" s="3" t="s">
        <v>2737</v>
      </c>
      <c r="G1013" s="3" t="s">
        <v>4981</v>
      </c>
      <c r="H1013" s="17" t="s">
        <v>5870</v>
      </c>
      <c r="I1013" s="3" t="s">
        <v>233</v>
      </c>
    </row>
    <row r="1014" spans="1:9" x14ac:dyDescent="0.45">
      <c r="A1014" s="3" t="s">
        <v>51</v>
      </c>
      <c r="B1014" s="3" t="s">
        <v>56</v>
      </c>
      <c r="C1014" t="s">
        <v>2005</v>
      </c>
      <c r="D1014" s="3" t="s">
        <v>3249</v>
      </c>
      <c r="E1014" s="3" t="s">
        <v>2040</v>
      </c>
      <c r="F1014" s="3" t="s">
        <v>2073</v>
      </c>
      <c r="G1014" s="3" t="s">
        <v>4225</v>
      </c>
      <c r="H1014" s="17" t="s">
        <v>5874</v>
      </c>
      <c r="I1014" s="3" t="s">
        <v>263</v>
      </c>
    </row>
    <row r="1015" spans="1:9" x14ac:dyDescent="0.45">
      <c r="B1015" s="3" t="s">
        <v>60</v>
      </c>
      <c r="C1015" t="s">
        <v>895</v>
      </c>
      <c r="D1015" s="3" t="s">
        <v>3210</v>
      </c>
      <c r="E1015" s="3" t="s">
        <v>1031</v>
      </c>
      <c r="F1015" s="3" t="s">
        <v>1302</v>
      </c>
      <c r="G1015" s="3" t="s">
        <v>4468</v>
      </c>
      <c r="H1015" s="17" t="s">
        <v>5806</v>
      </c>
      <c r="I1015" s="3" t="s">
        <v>234</v>
      </c>
    </row>
    <row r="1016" spans="1:9" x14ac:dyDescent="0.45">
      <c r="B1016" s="3" t="s">
        <v>35</v>
      </c>
      <c r="C1016" t="s">
        <v>2305</v>
      </c>
      <c r="D1016" s="3" t="s">
        <v>3359</v>
      </c>
      <c r="F1016" s="3" t="s">
        <v>5060</v>
      </c>
      <c r="G1016" s="3" t="s">
        <v>4646</v>
      </c>
      <c r="H1016" s="17" t="s">
        <v>5878</v>
      </c>
      <c r="I1016" s="3" t="s">
        <v>233</v>
      </c>
    </row>
    <row r="1017" spans="1:9" x14ac:dyDescent="0.45">
      <c r="A1017" s="3" t="s">
        <v>41</v>
      </c>
      <c r="B1017" s="3" t="s">
        <v>56</v>
      </c>
      <c r="C1017" t="s">
        <v>2433</v>
      </c>
      <c r="D1017" s="3" t="s">
        <v>3729</v>
      </c>
      <c r="E1017" s="3" t="s">
        <v>2641</v>
      </c>
      <c r="F1017" s="3" t="s">
        <v>2818</v>
      </c>
      <c r="G1017" s="3" t="s">
        <v>4077</v>
      </c>
      <c r="H1017" s="17" t="s">
        <v>5878</v>
      </c>
      <c r="I1017" s="3" t="s">
        <v>263</v>
      </c>
    </row>
    <row r="1018" spans="1:9" x14ac:dyDescent="0.45">
      <c r="A1018" s="3" t="s">
        <v>41</v>
      </c>
      <c r="B1018" s="3" t="s">
        <v>56</v>
      </c>
      <c r="C1018" t="s">
        <v>2304</v>
      </c>
      <c r="D1018" s="3" t="s">
        <v>3360</v>
      </c>
      <c r="E1018" s="3" t="s">
        <v>2597</v>
      </c>
      <c r="F1018" s="3" t="s">
        <v>5518</v>
      </c>
      <c r="G1018" s="3" t="s">
        <v>4593</v>
      </c>
      <c r="H1018" s="17" t="s">
        <v>5878</v>
      </c>
      <c r="I1018" s="3" t="s">
        <v>233</v>
      </c>
    </row>
    <row r="1019" spans="1:9" x14ac:dyDescent="0.45">
      <c r="B1019" s="3" t="s">
        <v>60</v>
      </c>
      <c r="C1019" t="s">
        <v>1563</v>
      </c>
      <c r="D1019" s="3" t="s">
        <v>3454</v>
      </c>
      <c r="E1019" s="3" t="s">
        <v>3954</v>
      </c>
      <c r="F1019" s="3" t="s">
        <v>3836</v>
      </c>
      <c r="G1019" s="3" t="s">
        <v>4748</v>
      </c>
      <c r="H1019" s="17" t="s">
        <v>5875</v>
      </c>
      <c r="I1019" s="3" t="s">
        <v>233</v>
      </c>
    </row>
    <row r="1020" spans="1:9" x14ac:dyDescent="0.45">
      <c r="B1020" s="3" t="s">
        <v>60</v>
      </c>
      <c r="C1020" t="s">
        <v>2692</v>
      </c>
      <c r="D1020" s="3" t="s">
        <v>2921</v>
      </c>
      <c r="E1020" s="3" t="s">
        <v>2693</v>
      </c>
      <c r="F1020" s="3" t="s">
        <v>5405</v>
      </c>
      <c r="G1020" s="3" t="s">
        <v>4781</v>
      </c>
      <c r="H1020" s="17" t="s">
        <v>5870</v>
      </c>
      <c r="I1020" s="3" t="s">
        <v>233</v>
      </c>
    </row>
    <row r="1021" spans="1:9" x14ac:dyDescent="0.45">
      <c r="A1021" s="3" t="s">
        <v>41</v>
      </c>
      <c r="B1021" s="3" t="s">
        <v>56</v>
      </c>
      <c r="C1021" t="s">
        <v>307</v>
      </c>
      <c r="D1021" s="3" t="s">
        <v>2994</v>
      </c>
      <c r="E1021" s="3" t="s">
        <v>1170</v>
      </c>
      <c r="F1021" s="3" t="s">
        <v>4548</v>
      </c>
      <c r="G1021" s="3" t="s">
        <v>4547</v>
      </c>
      <c r="H1021" s="17" t="s">
        <v>5871</v>
      </c>
      <c r="I1021" s="3" t="s">
        <v>233</v>
      </c>
    </row>
    <row r="1022" spans="1:9" x14ac:dyDescent="0.45">
      <c r="A1022" s="3" t="s">
        <v>41</v>
      </c>
      <c r="B1022" s="3" t="s">
        <v>56</v>
      </c>
      <c r="C1022" t="s">
        <v>948</v>
      </c>
      <c r="D1022" s="3" t="s">
        <v>5852</v>
      </c>
      <c r="E1022" s="3" t="s">
        <v>1171</v>
      </c>
      <c r="F1022" s="3" t="s">
        <v>3837</v>
      </c>
      <c r="G1022" s="3" t="s">
        <v>4182</v>
      </c>
      <c r="H1022" s="17" t="s">
        <v>5806</v>
      </c>
      <c r="I1022" s="3" t="s">
        <v>234</v>
      </c>
    </row>
    <row r="1023" spans="1:9" x14ac:dyDescent="0.45">
      <c r="B1023" s="3" t="s">
        <v>60</v>
      </c>
      <c r="C1023" t="s">
        <v>1371</v>
      </c>
      <c r="D1023" s="3" t="s">
        <v>5772</v>
      </c>
      <c r="E1023" s="3" t="s">
        <v>1485</v>
      </c>
      <c r="F1023" s="3" t="s">
        <v>1730</v>
      </c>
      <c r="G1023" s="3" t="s">
        <v>4754</v>
      </c>
      <c r="H1023" s="17" t="s">
        <v>5876</v>
      </c>
      <c r="I1023" s="3" t="s">
        <v>234</v>
      </c>
    </row>
    <row r="1024" spans="1:9" x14ac:dyDescent="0.45">
      <c r="B1024" s="3" t="s">
        <v>60</v>
      </c>
      <c r="C1024" t="s">
        <v>647</v>
      </c>
      <c r="D1024" s="3" t="s">
        <v>3160</v>
      </c>
      <c r="E1024" s="3" t="s">
        <v>1017</v>
      </c>
      <c r="F1024" s="3" t="s">
        <v>1258</v>
      </c>
      <c r="G1024" s="3" t="s">
        <v>4736</v>
      </c>
      <c r="H1024" s="17" t="s">
        <v>5873</v>
      </c>
      <c r="I1024" s="3" t="s">
        <v>234</v>
      </c>
    </row>
    <row r="1025" spans="1:9" x14ac:dyDescent="0.45">
      <c r="A1025" s="3" t="s">
        <v>41</v>
      </c>
      <c r="B1025" s="3" t="s">
        <v>56</v>
      </c>
      <c r="C1025" t="s">
        <v>339</v>
      </c>
      <c r="D1025" s="3" t="s">
        <v>3035</v>
      </c>
      <c r="E1025" s="3" t="s">
        <v>1172</v>
      </c>
      <c r="F1025" s="29" t="s">
        <v>5146</v>
      </c>
      <c r="G1025" s="3" t="s">
        <v>3998</v>
      </c>
      <c r="H1025" s="17" t="s">
        <v>5871</v>
      </c>
      <c r="I1025" s="3" t="s">
        <v>263</v>
      </c>
    </row>
    <row r="1026" spans="1:9" x14ac:dyDescent="0.45">
      <c r="B1026" s="3" t="s">
        <v>60</v>
      </c>
      <c r="C1026" t="s">
        <v>648</v>
      </c>
      <c r="D1026" s="3" t="s">
        <v>3161</v>
      </c>
      <c r="E1026" s="3" t="s">
        <v>1018</v>
      </c>
      <c r="F1026" s="3" t="s">
        <v>3838</v>
      </c>
      <c r="G1026" s="3" t="s">
        <v>4517</v>
      </c>
      <c r="H1026" s="17" t="s">
        <v>5873</v>
      </c>
      <c r="I1026" s="3" t="s">
        <v>234</v>
      </c>
    </row>
    <row r="1027" spans="1:9" x14ac:dyDescent="0.45">
      <c r="A1027" s="3" t="s">
        <v>41</v>
      </c>
      <c r="B1027" s="3" t="s">
        <v>56</v>
      </c>
      <c r="C1027" t="s">
        <v>2475</v>
      </c>
      <c r="D1027" s="3" t="s">
        <v>2922</v>
      </c>
      <c r="E1027" s="3" t="s">
        <v>2694</v>
      </c>
      <c r="F1027" s="3" t="s">
        <v>5406</v>
      </c>
      <c r="G1027" s="3" t="s">
        <v>4082</v>
      </c>
      <c r="H1027" s="17" t="s">
        <v>5870</v>
      </c>
      <c r="I1027" s="3" t="s">
        <v>233</v>
      </c>
    </row>
    <row r="1028" spans="1:9" x14ac:dyDescent="0.45">
      <c r="B1028" s="3" t="s">
        <v>35</v>
      </c>
      <c r="C1028" t="s">
        <v>391</v>
      </c>
      <c r="D1028" s="3" t="s">
        <v>5541</v>
      </c>
      <c r="F1028" s="3" t="s">
        <v>478</v>
      </c>
      <c r="G1028" s="3" t="s">
        <v>4431</v>
      </c>
      <c r="H1028" s="17" t="s">
        <v>5872</v>
      </c>
      <c r="I1028" s="3" t="s">
        <v>233</v>
      </c>
    </row>
    <row r="1029" spans="1:9" x14ac:dyDescent="0.45">
      <c r="A1029" s="3" t="s">
        <v>41</v>
      </c>
      <c r="B1029" s="3" t="s">
        <v>56</v>
      </c>
      <c r="C1029" t="s">
        <v>1665</v>
      </c>
      <c r="D1029" s="3" t="s">
        <v>3281</v>
      </c>
      <c r="E1029" s="3" t="s">
        <v>1847</v>
      </c>
      <c r="F1029" s="3" t="s">
        <v>1915</v>
      </c>
      <c r="G1029" s="3" t="s">
        <v>4532</v>
      </c>
      <c r="H1029" s="17" t="s">
        <v>5875</v>
      </c>
      <c r="I1029" s="3" t="s">
        <v>263</v>
      </c>
    </row>
    <row r="1030" spans="1:9" x14ac:dyDescent="0.45">
      <c r="B1030" s="3" t="s">
        <v>60</v>
      </c>
      <c r="C1030" t="s">
        <v>438</v>
      </c>
      <c r="D1030" s="3" t="s">
        <v>3086</v>
      </c>
      <c r="E1030" s="3" t="s">
        <v>544</v>
      </c>
      <c r="F1030" s="3" t="s">
        <v>492</v>
      </c>
      <c r="G1030" s="3" t="s">
        <v>4299</v>
      </c>
      <c r="H1030" s="17" t="s">
        <v>5872</v>
      </c>
      <c r="I1030" s="3" t="s">
        <v>234</v>
      </c>
    </row>
    <row r="1031" spans="1:9" x14ac:dyDescent="0.45">
      <c r="A1031" s="3" t="s">
        <v>55</v>
      </c>
      <c r="B1031" s="3" t="s">
        <v>34</v>
      </c>
      <c r="C1031" t="s">
        <v>1923</v>
      </c>
      <c r="D1031" s="3" t="s">
        <v>3448</v>
      </c>
      <c r="E1031" s="3" t="s">
        <v>1973</v>
      </c>
      <c r="F1031" s="3" t="s">
        <v>2051</v>
      </c>
      <c r="G1031" s="3" t="s">
        <v>4986</v>
      </c>
      <c r="H1031" s="17" t="s">
        <v>5874</v>
      </c>
      <c r="I1031" s="3" t="s">
        <v>233</v>
      </c>
    </row>
    <row r="1032" spans="1:9" x14ac:dyDescent="0.45">
      <c r="A1032" s="3" t="s">
        <v>41</v>
      </c>
      <c r="B1032" s="3" t="s">
        <v>56</v>
      </c>
      <c r="C1032" t="s">
        <v>1960</v>
      </c>
      <c r="D1032" s="3" t="s">
        <v>3450</v>
      </c>
      <c r="E1032" s="3" t="s">
        <v>2001</v>
      </c>
      <c r="F1032" s="3" t="s">
        <v>5249</v>
      </c>
      <c r="G1032" s="3" t="s">
        <v>4325</v>
      </c>
      <c r="H1032" s="17" t="s">
        <v>5874</v>
      </c>
      <c r="I1032" s="3" t="s">
        <v>234</v>
      </c>
    </row>
    <row r="1033" spans="1:9" x14ac:dyDescent="0.45">
      <c r="B1033" s="3" t="s">
        <v>61</v>
      </c>
      <c r="C1033" t="s">
        <v>298</v>
      </c>
      <c r="D1033" s="3" t="s">
        <v>3485</v>
      </c>
      <c r="F1033" s="3" t="s">
        <v>1227</v>
      </c>
      <c r="G1033" s="3" t="s">
        <v>4622</v>
      </c>
      <c r="H1033" s="17" t="s">
        <v>5871</v>
      </c>
      <c r="I1033" s="3" t="s">
        <v>233</v>
      </c>
    </row>
    <row r="1034" spans="1:9" x14ac:dyDescent="0.45">
      <c r="B1034" s="3" t="s">
        <v>60</v>
      </c>
      <c r="C1034" t="s">
        <v>2076</v>
      </c>
      <c r="D1034" s="3" t="s">
        <v>3421</v>
      </c>
      <c r="E1034" s="3" t="s">
        <v>2201</v>
      </c>
      <c r="F1034" s="3" t="s">
        <v>2266</v>
      </c>
      <c r="G1034" s="3" t="s">
        <v>4731</v>
      </c>
      <c r="H1034" s="17" t="s">
        <v>5877</v>
      </c>
      <c r="I1034" s="3" t="s">
        <v>233</v>
      </c>
    </row>
    <row r="1035" spans="1:9" x14ac:dyDescent="0.45">
      <c r="A1035" s="3" t="s">
        <v>41</v>
      </c>
      <c r="B1035" s="3" t="s">
        <v>56</v>
      </c>
      <c r="C1035" t="s">
        <v>886</v>
      </c>
      <c r="D1035" s="3" t="s">
        <v>3406</v>
      </c>
      <c r="E1035" s="3" t="s">
        <v>1173</v>
      </c>
      <c r="F1035" s="3" t="s">
        <v>5190</v>
      </c>
      <c r="G1035" s="3" t="s">
        <v>4596</v>
      </c>
      <c r="H1035" s="17" t="s">
        <v>5806</v>
      </c>
      <c r="I1035" s="3" t="s">
        <v>233</v>
      </c>
    </row>
    <row r="1036" spans="1:9" x14ac:dyDescent="0.45">
      <c r="A1036" s="3" t="s">
        <v>41</v>
      </c>
      <c r="B1036" s="3" t="s">
        <v>56</v>
      </c>
      <c r="C1036" t="s">
        <v>1932</v>
      </c>
      <c r="D1036" s="3" t="s">
        <v>3411</v>
      </c>
      <c r="E1036" s="3" t="s">
        <v>1974</v>
      </c>
      <c r="F1036" s="3" t="s">
        <v>5503</v>
      </c>
      <c r="G1036" s="3" t="s">
        <v>4654</v>
      </c>
      <c r="H1036" s="17" t="s">
        <v>5874</v>
      </c>
      <c r="I1036" s="3" t="s">
        <v>233</v>
      </c>
    </row>
    <row r="1037" spans="1:9" x14ac:dyDescent="0.45">
      <c r="B1037" s="3" t="s">
        <v>60</v>
      </c>
      <c r="C1037" t="s">
        <v>315</v>
      </c>
      <c r="D1037" s="3" t="s">
        <v>3005</v>
      </c>
      <c r="E1037" s="3" t="s">
        <v>1016</v>
      </c>
      <c r="F1037" s="3" t="s">
        <v>1229</v>
      </c>
      <c r="G1037" s="3" t="s">
        <v>4785</v>
      </c>
      <c r="H1037" s="17" t="s">
        <v>5871</v>
      </c>
      <c r="I1037" s="3" t="s">
        <v>234</v>
      </c>
    </row>
    <row r="1038" spans="1:9" x14ac:dyDescent="0.45">
      <c r="A1038" s="3" t="s">
        <v>41</v>
      </c>
      <c r="B1038" s="3" t="s">
        <v>56</v>
      </c>
      <c r="C1038" t="s">
        <v>2367</v>
      </c>
      <c r="D1038" s="3" t="s">
        <v>3361</v>
      </c>
      <c r="E1038" s="3" t="s">
        <v>2598</v>
      </c>
      <c r="F1038" s="3" t="s">
        <v>5364</v>
      </c>
      <c r="G1038" s="3" t="s">
        <v>4609</v>
      </c>
      <c r="H1038" s="17" t="s">
        <v>5878</v>
      </c>
      <c r="I1038" s="3" t="s">
        <v>233</v>
      </c>
    </row>
    <row r="1039" spans="1:9" x14ac:dyDescent="0.45">
      <c r="B1039" s="3" t="s">
        <v>60</v>
      </c>
      <c r="C1039" t="s">
        <v>649</v>
      </c>
      <c r="D1039" s="3" t="s">
        <v>3162</v>
      </c>
      <c r="E1039" s="3" t="s">
        <v>1019</v>
      </c>
      <c r="F1039" s="3" t="s">
        <v>1259</v>
      </c>
      <c r="G1039" s="3" t="s">
        <v>4733</v>
      </c>
      <c r="H1039" s="17" t="s">
        <v>5873</v>
      </c>
      <c r="I1039" s="3" t="s">
        <v>234</v>
      </c>
    </row>
    <row r="1040" spans="1:9" x14ac:dyDescent="0.45">
      <c r="A1040" s="3" t="s">
        <v>55</v>
      </c>
      <c r="B1040" s="3" t="s">
        <v>34</v>
      </c>
      <c r="C1040" t="s">
        <v>379</v>
      </c>
      <c r="D1040" s="3" t="s">
        <v>5601</v>
      </c>
      <c r="E1040" s="3" t="s">
        <v>1216</v>
      </c>
      <c r="F1040" s="3" t="s">
        <v>5145</v>
      </c>
      <c r="G1040" s="3" t="s">
        <v>4969</v>
      </c>
      <c r="H1040" s="17" t="s">
        <v>5871</v>
      </c>
      <c r="I1040" s="3" t="s">
        <v>263</v>
      </c>
    </row>
    <row r="1041" spans="1:9" x14ac:dyDescent="0.45">
      <c r="A1041" s="3" t="s">
        <v>41</v>
      </c>
      <c r="B1041" s="3" t="s">
        <v>56</v>
      </c>
      <c r="C1041" t="s">
        <v>331</v>
      </c>
      <c r="D1041" s="3" t="s">
        <v>5623</v>
      </c>
      <c r="E1041" s="3" t="s">
        <v>1174</v>
      </c>
      <c r="F1041" s="3" t="s">
        <v>3839</v>
      </c>
      <c r="G1041" s="3" t="s">
        <v>4070</v>
      </c>
      <c r="H1041" s="17" t="s">
        <v>5871</v>
      </c>
      <c r="I1041" s="3" t="s">
        <v>234</v>
      </c>
    </row>
    <row r="1042" spans="1:9" x14ac:dyDescent="0.45">
      <c r="A1042" s="3" t="s">
        <v>41</v>
      </c>
      <c r="B1042" s="3" t="s">
        <v>56</v>
      </c>
      <c r="C1042" t="s">
        <v>332</v>
      </c>
      <c r="D1042" s="3" t="s">
        <v>5624</v>
      </c>
      <c r="E1042" s="3" t="s">
        <v>1175</v>
      </c>
      <c r="F1042" s="3" t="s">
        <v>3839</v>
      </c>
      <c r="G1042" s="3" t="s">
        <v>4071</v>
      </c>
      <c r="H1042" s="17" t="s">
        <v>5871</v>
      </c>
      <c r="I1042" s="3" t="s">
        <v>234</v>
      </c>
    </row>
    <row r="1043" spans="1:9" x14ac:dyDescent="0.45">
      <c r="A1043" s="3" t="s">
        <v>41</v>
      </c>
      <c r="B1043" s="3" t="s">
        <v>56</v>
      </c>
      <c r="C1043" t="s">
        <v>2106</v>
      </c>
      <c r="D1043" s="3" t="s">
        <v>5698</v>
      </c>
      <c r="E1043" s="3" t="s">
        <v>2199</v>
      </c>
      <c r="F1043" s="3" t="s">
        <v>2267</v>
      </c>
      <c r="G1043" s="3" t="s">
        <v>4127</v>
      </c>
      <c r="H1043" s="17" t="s">
        <v>5877</v>
      </c>
      <c r="I1043" s="3" t="s">
        <v>233</v>
      </c>
    </row>
    <row r="1044" spans="1:9" x14ac:dyDescent="0.45">
      <c r="A1044" s="3" t="s">
        <v>51</v>
      </c>
      <c r="B1044" s="3" t="s">
        <v>56</v>
      </c>
      <c r="C1044" t="s">
        <v>1944</v>
      </c>
      <c r="D1044" s="3" t="s">
        <v>5732</v>
      </c>
      <c r="E1044" s="3" t="s">
        <v>5056</v>
      </c>
      <c r="F1044" s="3" t="s">
        <v>5250</v>
      </c>
      <c r="G1044" s="3" t="s">
        <v>4801</v>
      </c>
      <c r="H1044" s="17" t="s">
        <v>5874</v>
      </c>
      <c r="I1044" s="3" t="s">
        <v>234</v>
      </c>
    </row>
    <row r="1045" spans="1:9" x14ac:dyDescent="0.45">
      <c r="A1045" s="3" t="s">
        <v>41</v>
      </c>
      <c r="B1045" s="3" t="s">
        <v>56</v>
      </c>
      <c r="C1045" t="s">
        <v>1414</v>
      </c>
      <c r="D1045" s="3" t="s">
        <v>5693</v>
      </c>
      <c r="E1045" s="3" t="s">
        <v>1532</v>
      </c>
      <c r="F1045" s="3" t="s">
        <v>1751</v>
      </c>
      <c r="G1045" s="3" t="s">
        <v>4175</v>
      </c>
      <c r="H1045" s="17" t="s">
        <v>5876</v>
      </c>
      <c r="I1045" s="3" t="s">
        <v>263</v>
      </c>
    </row>
    <row r="1046" spans="1:9" x14ac:dyDescent="0.45">
      <c r="B1046" s="3" t="s">
        <v>60</v>
      </c>
      <c r="C1046" t="s">
        <v>2368</v>
      </c>
      <c r="D1046" s="3" t="s">
        <v>3704</v>
      </c>
      <c r="E1046" s="3" t="s">
        <v>3955</v>
      </c>
      <c r="F1046" s="3" t="s">
        <v>2792</v>
      </c>
      <c r="G1046" s="3" t="s">
        <v>4741</v>
      </c>
      <c r="H1046" s="17" t="s">
        <v>5878</v>
      </c>
      <c r="I1046" s="3" t="s">
        <v>233</v>
      </c>
    </row>
    <row r="1047" spans="1:9" x14ac:dyDescent="0.45">
      <c r="B1047" s="3" t="s">
        <v>60</v>
      </c>
      <c r="C1047" t="s">
        <v>1593</v>
      </c>
      <c r="D1047" s="3" t="s">
        <v>5552</v>
      </c>
      <c r="F1047" s="3" t="s">
        <v>5277</v>
      </c>
      <c r="G1047" s="3" t="s">
        <v>4681</v>
      </c>
      <c r="H1047" s="17" t="s">
        <v>5875</v>
      </c>
      <c r="I1047" s="3" t="s">
        <v>233</v>
      </c>
    </row>
    <row r="1048" spans="1:9" x14ac:dyDescent="0.45">
      <c r="A1048" s="3" t="s">
        <v>41</v>
      </c>
      <c r="B1048" s="3" t="s">
        <v>56</v>
      </c>
      <c r="C1048" t="s">
        <v>1620</v>
      </c>
      <c r="D1048" s="3" t="s">
        <v>5673</v>
      </c>
      <c r="E1048" s="3" t="s">
        <v>1801</v>
      </c>
      <c r="F1048" s="3" t="s">
        <v>5276</v>
      </c>
      <c r="G1048" s="3" t="s">
        <v>4539</v>
      </c>
      <c r="H1048" s="17" t="s">
        <v>5875</v>
      </c>
      <c r="I1048" s="3" t="s">
        <v>233</v>
      </c>
    </row>
    <row r="1049" spans="1:9" x14ac:dyDescent="0.45">
      <c r="A1049" s="3" t="s">
        <v>55</v>
      </c>
      <c r="B1049" s="3" t="s">
        <v>34</v>
      </c>
      <c r="C1049" t="s">
        <v>591</v>
      </c>
      <c r="D1049" s="3" t="s">
        <v>5599</v>
      </c>
      <c r="E1049" s="3" t="s">
        <v>1217</v>
      </c>
      <c r="F1049" s="3" t="s">
        <v>3840</v>
      </c>
      <c r="G1049" s="3" t="s">
        <v>4934</v>
      </c>
      <c r="H1049" s="17" t="s">
        <v>5873</v>
      </c>
      <c r="I1049" s="3" t="s">
        <v>233</v>
      </c>
    </row>
    <row r="1050" spans="1:9" x14ac:dyDescent="0.45">
      <c r="A1050" s="3" t="s">
        <v>41</v>
      </c>
      <c r="B1050" s="3" t="s">
        <v>56</v>
      </c>
      <c r="C1050" t="s">
        <v>912</v>
      </c>
      <c r="D1050" s="3" t="s">
        <v>5657</v>
      </c>
      <c r="E1050" s="3" t="s">
        <v>1176</v>
      </c>
      <c r="F1050" s="3" t="s">
        <v>3843</v>
      </c>
      <c r="G1050" s="3" t="s">
        <v>4791</v>
      </c>
      <c r="H1050" s="17" t="s">
        <v>5806</v>
      </c>
      <c r="I1050" s="3" t="s">
        <v>234</v>
      </c>
    </row>
    <row r="1051" spans="1:9" x14ac:dyDescent="0.45">
      <c r="A1051" s="3" t="s">
        <v>51</v>
      </c>
      <c r="B1051" s="3" t="s">
        <v>56</v>
      </c>
      <c r="C1051" t="s">
        <v>1340</v>
      </c>
      <c r="D1051" s="3" t="s">
        <v>3654</v>
      </c>
      <c r="E1051" s="3" t="s">
        <v>1546</v>
      </c>
      <c r="F1051" s="3" t="s">
        <v>5300</v>
      </c>
      <c r="G1051" s="3" t="s">
        <v>4618</v>
      </c>
      <c r="H1051" s="17" t="s">
        <v>5876</v>
      </c>
      <c r="I1051" s="3" t="s">
        <v>233</v>
      </c>
    </row>
    <row r="1052" spans="1:9" x14ac:dyDescent="0.45">
      <c r="A1052" s="3" t="s">
        <v>41</v>
      </c>
      <c r="B1052" s="3" t="s">
        <v>56</v>
      </c>
      <c r="C1052" t="s">
        <v>2023</v>
      </c>
      <c r="D1052" s="3" t="s">
        <v>3250</v>
      </c>
      <c r="E1052" s="3" t="s">
        <v>2041</v>
      </c>
      <c r="F1052" s="3" t="s">
        <v>2074</v>
      </c>
      <c r="G1052" s="3" t="s">
        <v>4590</v>
      </c>
      <c r="H1052" s="17" t="s">
        <v>5874</v>
      </c>
      <c r="I1052" s="3" t="s">
        <v>263</v>
      </c>
    </row>
    <row r="1053" spans="1:9" x14ac:dyDescent="0.45">
      <c r="A1053" s="3" t="s">
        <v>55</v>
      </c>
      <c r="B1053" s="3" t="s">
        <v>34</v>
      </c>
      <c r="C1053" t="s">
        <v>1407</v>
      </c>
      <c r="D1053" s="3" t="s">
        <v>5591</v>
      </c>
      <c r="E1053" s="3" t="s">
        <v>5057</v>
      </c>
      <c r="F1053" s="3" t="s">
        <v>5264</v>
      </c>
      <c r="G1053" s="3" t="s">
        <v>5016</v>
      </c>
      <c r="H1053" s="17" t="s">
        <v>5874</v>
      </c>
      <c r="I1053" s="3" t="s">
        <v>263</v>
      </c>
    </row>
    <row r="1054" spans="1:9" x14ac:dyDescent="0.45">
      <c r="A1054" s="3" t="s">
        <v>51</v>
      </c>
      <c r="B1054" s="3" t="s">
        <v>56</v>
      </c>
      <c r="C1054" t="s">
        <v>1354</v>
      </c>
      <c r="D1054" s="3" t="s">
        <v>3655</v>
      </c>
      <c r="E1054" s="3" t="s">
        <v>1535</v>
      </c>
      <c r="F1054" s="3" t="s">
        <v>3842</v>
      </c>
      <c r="G1054" s="3" t="s">
        <v>4131</v>
      </c>
      <c r="H1054" s="17" t="s">
        <v>5876</v>
      </c>
      <c r="I1054" s="3" t="s">
        <v>233</v>
      </c>
    </row>
    <row r="1055" spans="1:9" x14ac:dyDescent="0.45">
      <c r="A1055" s="3" t="s">
        <v>41</v>
      </c>
      <c r="B1055" s="3" t="s">
        <v>56</v>
      </c>
      <c r="C1055" t="s">
        <v>987</v>
      </c>
      <c r="D1055" s="3" t="s">
        <v>3497</v>
      </c>
      <c r="E1055" s="3" t="s">
        <v>1177</v>
      </c>
      <c r="F1055" s="3" t="s">
        <v>1329</v>
      </c>
      <c r="G1055" s="3" t="s">
        <v>4101</v>
      </c>
      <c r="H1055" s="17" t="s">
        <v>5806</v>
      </c>
      <c r="I1055" s="3" t="s">
        <v>263</v>
      </c>
    </row>
    <row r="1056" spans="1:9" x14ac:dyDescent="0.45">
      <c r="A1056" s="3" t="s">
        <v>41</v>
      </c>
      <c r="B1056" s="3" t="s">
        <v>56</v>
      </c>
      <c r="C1056" t="s">
        <v>971</v>
      </c>
      <c r="D1056" s="3" t="s">
        <v>3498</v>
      </c>
      <c r="E1056" s="3" t="s">
        <v>1178</v>
      </c>
      <c r="F1056" s="3" t="s">
        <v>5234</v>
      </c>
      <c r="G1056" s="3" t="s">
        <v>4149</v>
      </c>
      <c r="H1056" s="17" t="s">
        <v>5806</v>
      </c>
      <c r="I1056" s="3" t="s">
        <v>263</v>
      </c>
    </row>
    <row r="1057" spans="1:9" x14ac:dyDescent="0.45">
      <c r="A1057" s="3" t="s">
        <v>41</v>
      </c>
      <c r="B1057" s="3" t="s">
        <v>56</v>
      </c>
      <c r="C1057" t="s">
        <v>2424</v>
      </c>
      <c r="D1057" s="3" t="s">
        <v>3430</v>
      </c>
      <c r="E1057" s="3" t="s">
        <v>2636</v>
      </c>
      <c r="F1057" s="3" t="s">
        <v>2813</v>
      </c>
      <c r="G1057" s="3" t="s">
        <v>4143</v>
      </c>
      <c r="H1057" s="17" t="s">
        <v>5878</v>
      </c>
      <c r="I1057" s="3" t="s">
        <v>234</v>
      </c>
    </row>
    <row r="1058" spans="1:9" x14ac:dyDescent="0.45">
      <c r="A1058" s="3" t="s">
        <v>51</v>
      </c>
      <c r="B1058" s="3" t="s">
        <v>56</v>
      </c>
      <c r="C1058" t="s">
        <v>2369</v>
      </c>
      <c r="D1058" s="3" t="s">
        <v>3362</v>
      </c>
      <c r="E1058" s="3" t="s">
        <v>2599</v>
      </c>
      <c r="F1058" s="3" t="s">
        <v>5365</v>
      </c>
      <c r="G1058" s="3" t="s">
        <v>4250</v>
      </c>
      <c r="H1058" s="17" t="s">
        <v>5878</v>
      </c>
      <c r="I1058" s="3" t="s">
        <v>233</v>
      </c>
    </row>
    <row r="1059" spans="1:9" x14ac:dyDescent="0.45">
      <c r="A1059" s="3" t="s">
        <v>55</v>
      </c>
      <c r="B1059" s="3" t="s">
        <v>34</v>
      </c>
      <c r="C1059" t="s">
        <v>2176</v>
      </c>
      <c r="D1059" s="3" t="s">
        <v>5580</v>
      </c>
      <c r="E1059" s="3" t="s">
        <v>3905</v>
      </c>
      <c r="F1059" s="3" t="s">
        <v>3841</v>
      </c>
      <c r="G1059" s="3" t="s">
        <v>4924</v>
      </c>
      <c r="H1059" s="17" t="s">
        <v>5877</v>
      </c>
      <c r="I1059" s="3" t="s">
        <v>234</v>
      </c>
    </row>
    <row r="1060" spans="1:9" x14ac:dyDescent="0.45">
      <c r="A1060" s="3" t="s">
        <v>55</v>
      </c>
      <c r="B1060" s="3" t="s">
        <v>34</v>
      </c>
      <c r="C1060" t="s">
        <v>2085</v>
      </c>
      <c r="D1060" s="3" t="s">
        <v>5582</v>
      </c>
      <c r="E1060" s="3" t="s">
        <v>3906</v>
      </c>
      <c r="F1060" s="3" t="s">
        <v>2268</v>
      </c>
      <c r="G1060" s="3" t="s">
        <v>4902</v>
      </c>
      <c r="H1060" s="17" t="s">
        <v>5877</v>
      </c>
      <c r="I1060" s="3" t="s">
        <v>233</v>
      </c>
    </row>
    <row r="1061" spans="1:9" x14ac:dyDescent="0.45">
      <c r="A1061" s="31"/>
      <c r="B1061" s="31" t="s">
        <v>61</v>
      </c>
      <c r="C1061" s="45" t="s">
        <v>2314</v>
      </c>
      <c r="D1061" s="31" t="s">
        <v>3363</v>
      </c>
      <c r="E1061" s="31"/>
      <c r="F1061" s="31" t="s">
        <v>3844</v>
      </c>
      <c r="G1061" s="31" t="s">
        <v>4632</v>
      </c>
      <c r="H1061" s="17" t="s">
        <v>5878</v>
      </c>
      <c r="I1061" s="31" t="s">
        <v>233</v>
      </c>
    </row>
    <row r="1062" spans="1:9" x14ac:dyDescent="0.45">
      <c r="B1062" s="3" t="s">
        <v>60</v>
      </c>
      <c r="C1062" t="s">
        <v>2489</v>
      </c>
      <c r="D1062" s="3" t="s">
        <v>2945</v>
      </c>
      <c r="E1062" s="3" t="s">
        <v>3956</v>
      </c>
      <c r="F1062" s="3" t="s">
        <v>2752</v>
      </c>
      <c r="G1062" s="3" t="s">
        <v>4662</v>
      </c>
      <c r="H1062" s="17" t="s">
        <v>5870</v>
      </c>
      <c r="I1062" s="3" t="s">
        <v>234</v>
      </c>
    </row>
    <row r="1063" spans="1:9" x14ac:dyDescent="0.45">
      <c r="A1063" s="3" t="s">
        <v>51</v>
      </c>
      <c r="B1063" s="3" t="s">
        <v>56</v>
      </c>
      <c r="C1063" t="s">
        <v>650</v>
      </c>
      <c r="D1063" s="3" t="s">
        <v>3163</v>
      </c>
      <c r="E1063" s="3" t="s">
        <v>1113</v>
      </c>
      <c r="F1063" s="3" t="s">
        <v>1262</v>
      </c>
      <c r="G1063" s="3" t="s">
        <v>4420</v>
      </c>
      <c r="H1063" s="17" t="s">
        <v>5873</v>
      </c>
      <c r="I1063" s="3" t="s">
        <v>234</v>
      </c>
    </row>
    <row r="1064" spans="1:9" x14ac:dyDescent="0.45">
      <c r="A1064" s="3" t="s">
        <v>51</v>
      </c>
      <c r="B1064" s="3" t="s">
        <v>56</v>
      </c>
      <c r="C1064" t="s">
        <v>417</v>
      </c>
      <c r="D1064" s="3" t="s">
        <v>3087</v>
      </c>
      <c r="E1064" s="3" t="s">
        <v>545</v>
      </c>
      <c r="F1064" s="29" t="s">
        <v>503</v>
      </c>
      <c r="G1064" s="3" t="s">
        <v>4787</v>
      </c>
      <c r="H1064" s="17" t="s">
        <v>5872</v>
      </c>
      <c r="I1064" s="3" t="s">
        <v>234</v>
      </c>
    </row>
    <row r="1065" spans="1:9" x14ac:dyDescent="0.45">
      <c r="B1065" s="3" t="s">
        <v>101</v>
      </c>
      <c r="C1065" t="s">
        <v>1653</v>
      </c>
      <c r="D1065" s="31" t="s">
        <v>5847</v>
      </c>
      <c r="E1065" s="3" t="s">
        <v>1848</v>
      </c>
      <c r="F1065" s="3" t="s">
        <v>1916</v>
      </c>
      <c r="G1065" s="3" t="s">
        <v>4847</v>
      </c>
      <c r="H1065" s="17" t="s">
        <v>5875</v>
      </c>
      <c r="I1065" s="3" t="s">
        <v>263</v>
      </c>
    </row>
    <row r="1066" spans="1:9" x14ac:dyDescent="0.45">
      <c r="A1066" s="3" t="s">
        <v>41</v>
      </c>
      <c r="B1066" s="3" t="s">
        <v>56</v>
      </c>
      <c r="C1066" t="s">
        <v>286</v>
      </c>
      <c r="D1066" s="3" t="s">
        <v>5618</v>
      </c>
      <c r="E1066" s="3" t="s">
        <v>1179</v>
      </c>
      <c r="F1066" s="3" t="s">
        <v>1225</v>
      </c>
      <c r="G1066" s="3" t="s">
        <v>4187</v>
      </c>
      <c r="H1066" s="17" t="s">
        <v>5871</v>
      </c>
      <c r="I1066" s="3" t="s">
        <v>233</v>
      </c>
    </row>
    <row r="1067" spans="1:9" x14ac:dyDescent="0.45">
      <c r="A1067" s="3" t="s">
        <v>55</v>
      </c>
      <c r="B1067" s="3" t="s">
        <v>34</v>
      </c>
      <c r="C1067" t="s">
        <v>1646</v>
      </c>
      <c r="D1067" s="3" t="s">
        <v>5587</v>
      </c>
      <c r="E1067" s="3" t="s">
        <v>1824</v>
      </c>
      <c r="F1067" s="3" t="s">
        <v>5286</v>
      </c>
      <c r="G1067" s="3" t="s">
        <v>4932</v>
      </c>
      <c r="H1067" s="17" t="s">
        <v>5875</v>
      </c>
      <c r="I1067" s="3" t="s">
        <v>234</v>
      </c>
    </row>
    <row r="1068" spans="1:9" x14ac:dyDescent="0.45">
      <c r="A1068" s="3" t="s">
        <v>55</v>
      </c>
      <c r="B1068" s="3" t="s">
        <v>34</v>
      </c>
      <c r="C1068" t="s">
        <v>607</v>
      </c>
      <c r="D1068" s="3" t="s">
        <v>5586</v>
      </c>
      <c r="E1068" s="3" t="s">
        <v>1825</v>
      </c>
      <c r="F1068" s="3" t="s">
        <v>1647</v>
      </c>
      <c r="G1068" s="3" t="s">
        <v>4375</v>
      </c>
      <c r="H1068" s="17" t="s">
        <v>5875</v>
      </c>
      <c r="I1068" s="3" t="s">
        <v>234</v>
      </c>
    </row>
    <row r="1069" spans="1:9" x14ac:dyDescent="0.45">
      <c r="A1069" s="3" t="s">
        <v>55</v>
      </c>
      <c r="B1069" s="3" t="s">
        <v>34</v>
      </c>
      <c r="C1069" t="s">
        <v>1266</v>
      </c>
      <c r="D1069" s="3" t="s">
        <v>5586</v>
      </c>
      <c r="E1069" s="3" t="s">
        <v>3907</v>
      </c>
      <c r="F1069" s="29" t="s">
        <v>1265</v>
      </c>
      <c r="G1069" s="3" t="s">
        <v>4375</v>
      </c>
      <c r="H1069" s="17" t="s">
        <v>5873</v>
      </c>
      <c r="I1069" s="3" t="s">
        <v>234</v>
      </c>
    </row>
    <row r="1070" spans="1:9" x14ac:dyDescent="0.45">
      <c r="B1070" s="3" t="s">
        <v>60</v>
      </c>
      <c r="C1070" t="s">
        <v>917</v>
      </c>
      <c r="D1070" s="3" t="s">
        <v>3573</v>
      </c>
      <c r="E1070" s="3" t="s">
        <v>1032</v>
      </c>
      <c r="F1070" s="3" t="s">
        <v>5217</v>
      </c>
      <c r="G1070" s="3" t="s">
        <v>4867</v>
      </c>
      <c r="H1070" s="17" t="s">
        <v>5806</v>
      </c>
      <c r="I1070" s="3" t="s">
        <v>234</v>
      </c>
    </row>
    <row r="1071" spans="1:9" x14ac:dyDescent="0.45">
      <c r="A1071" s="3" t="s">
        <v>41</v>
      </c>
      <c r="B1071" s="3" t="s">
        <v>56</v>
      </c>
      <c r="C1071" t="s">
        <v>976</v>
      </c>
      <c r="D1071" s="3" t="s">
        <v>5663</v>
      </c>
      <c r="E1071" s="3" t="s">
        <v>1180</v>
      </c>
      <c r="F1071" s="29" t="s">
        <v>5235</v>
      </c>
      <c r="G1071" s="3" t="s">
        <v>4595</v>
      </c>
      <c r="H1071" s="17" t="s">
        <v>5806</v>
      </c>
      <c r="I1071" s="3" t="s">
        <v>263</v>
      </c>
    </row>
    <row r="1072" spans="1:9" x14ac:dyDescent="0.45">
      <c r="A1072" s="3" t="s">
        <v>51</v>
      </c>
      <c r="B1072" s="3" t="s">
        <v>56</v>
      </c>
      <c r="C1072" t="s">
        <v>854</v>
      </c>
      <c r="D1072" s="3" t="s">
        <v>3554</v>
      </c>
      <c r="E1072" s="3" t="s">
        <v>1181</v>
      </c>
      <c r="F1072" s="3" t="s">
        <v>3845</v>
      </c>
      <c r="G1072" s="3" t="s">
        <v>4531</v>
      </c>
      <c r="H1072" s="17" t="s">
        <v>5806</v>
      </c>
      <c r="I1072" s="3" t="s">
        <v>233</v>
      </c>
    </row>
    <row r="1073" spans="1:9" x14ac:dyDescent="0.45">
      <c r="A1073" s="3" t="s">
        <v>41</v>
      </c>
      <c r="B1073" s="3" t="s">
        <v>56</v>
      </c>
      <c r="C1073" t="s">
        <v>458</v>
      </c>
      <c r="D1073" s="3" t="s">
        <v>3103</v>
      </c>
      <c r="E1073" s="3" t="s">
        <v>564</v>
      </c>
      <c r="F1073" s="3" t="s">
        <v>499</v>
      </c>
      <c r="G1073" s="3" t="s">
        <v>4139</v>
      </c>
      <c r="H1073" s="17" t="s">
        <v>5872</v>
      </c>
      <c r="I1073" s="3" t="s">
        <v>263</v>
      </c>
    </row>
    <row r="1074" spans="1:9" x14ac:dyDescent="0.45">
      <c r="A1074" s="3" t="s">
        <v>55</v>
      </c>
      <c r="B1074" s="3" t="s">
        <v>34</v>
      </c>
      <c r="C1074" t="s">
        <v>1458</v>
      </c>
      <c r="D1074" s="3" t="s">
        <v>3671</v>
      </c>
      <c r="E1074" s="3" t="s">
        <v>1476</v>
      </c>
      <c r="F1074" s="3" t="s">
        <v>1752</v>
      </c>
      <c r="G1074" s="3" t="s">
        <v>4914</v>
      </c>
      <c r="H1074" s="17" t="s">
        <v>5876</v>
      </c>
      <c r="I1074" s="3" t="s">
        <v>263</v>
      </c>
    </row>
    <row r="1075" spans="1:9" x14ac:dyDescent="0.45">
      <c r="A1075" s="3" t="s">
        <v>41</v>
      </c>
      <c r="B1075" s="3" t="s">
        <v>56</v>
      </c>
      <c r="C1075" t="s">
        <v>2436</v>
      </c>
      <c r="D1075" s="3" t="s">
        <v>3730</v>
      </c>
      <c r="E1075" s="3" t="s">
        <v>2642</v>
      </c>
      <c r="F1075" s="3" t="s">
        <v>5393</v>
      </c>
      <c r="G1075" s="3" t="s">
        <v>4783</v>
      </c>
      <c r="H1075" s="17" t="s">
        <v>5878</v>
      </c>
      <c r="I1075" s="3" t="s">
        <v>263</v>
      </c>
    </row>
    <row r="1076" spans="1:9" x14ac:dyDescent="0.45">
      <c r="A1076" s="3" t="s">
        <v>55</v>
      </c>
      <c r="B1076" s="3" t="s">
        <v>34</v>
      </c>
      <c r="C1076" t="s">
        <v>595</v>
      </c>
      <c r="D1076" s="3" t="s">
        <v>3137</v>
      </c>
      <c r="E1076" s="3" t="s">
        <v>1218</v>
      </c>
      <c r="F1076" s="3" t="s">
        <v>1251</v>
      </c>
      <c r="G1076" s="3" t="s">
        <v>5112</v>
      </c>
      <c r="H1076" s="17" t="s">
        <v>5873</v>
      </c>
      <c r="I1076" s="3" t="s">
        <v>233</v>
      </c>
    </row>
    <row r="1077" spans="1:9" x14ac:dyDescent="0.45">
      <c r="B1077" s="3" t="s">
        <v>101</v>
      </c>
      <c r="C1077" t="s">
        <v>1659</v>
      </c>
      <c r="D1077" s="3" t="s">
        <v>3649</v>
      </c>
      <c r="E1077" s="3" t="s">
        <v>1849</v>
      </c>
      <c r="F1077" s="3" t="s">
        <v>1917</v>
      </c>
      <c r="G1077" s="3" t="s">
        <v>4780</v>
      </c>
      <c r="H1077" s="17" t="s">
        <v>5875</v>
      </c>
      <c r="I1077" s="3" t="s">
        <v>263</v>
      </c>
    </row>
    <row r="1078" spans="1:9" x14ac:dyDescent="0.45">
      <c r="A1078" s="3" t="s">
        <v>41</v>
      </c>
      <c r="B1078" s="3" t="s">
        <v>56</v>
      </c>
      <c r="C1078" t="s">
        <v>1430</v>
      </c>
      <c r="D1078" s="3" t="s">
        <v>3672</v>
      </c>
      <c r="E1078" s="3" t="s">
        <v>1533</v>
      </c>
      <c r="F1078" s="3" t="s">
        <v>1753</v>
      </c>
      <c r="G1078" s="3" t="s">
        <v>4412</v>
      </c>
      <c r="H1078" s="17" t="s">
        <v>5876</v>
      </c>
      <c r="I1078" s="3" t="s">
        <v>263</v>
      </c>
    </row>
    <row r="1079" spans="1:9" x14ac:dyDescent="0.45">
      <c r="A1079" s="3" t="s">
        <v>41</v>
      </c>
      <c r="B1079" s="3" t="s">
        <v>56</v>
      </c>
      <c r="C1079" t="s">
        <v>906</v>
      </c>
      <c r="D1079" s="3" t="s">
        <v>3574</v>
      </c>
      <c r="E1079" s="3" t="s">
        <v>1114</v>
      </c>
      <c r="F1079" s="3" t="s">
        <v>5218</v>
      </c>
      <c r="G1079" s="3" t="s">
        <v>4864</v>
      </c>
      <c r="H1079" s="17" t="s">
        <v>5806</v>
      </c>
      <c r="I1079" s="3" t="s">
        <v>234</v>
      </c>
    </row>
    <row r="1080" spans="1:9" x14ac:dyDescent="0.45">
      <c r="A1080" s="3" t="s">
        <v>41</v>
      </c>
      <c r="B1080" s="3" t="s">
        <v>56</v>
      </c>
      <c r="C1080" t="s">
        <v>901</v>
      </c>
      <c r="D1080" s="3" t="s">
        <v>3211</v>
      </c>
      <c r="E1080" s="3" t="s">
        <v>1182</v>
      </c>
      <c r="F1080" s="3" t="s">
        <v>1315</v>
      </c>
      <c r="G1080" s="3" t="s">
        <v>4142</v>
      </c>
      <c r="H1080" s="17" t="s">
        <v>5806</v>
      </c>
      <c r="I1080" s="3" t="s">
        <v>234</v>
      </c>
    </row>
    <row r="1081" spans="1:9" x14ac:dyDescent="0.45">
      <c r="A1081" s="3" t="s">
        <v>41</v>
      </c>
      <c r="B1081" s="3" t="s">
        <v>56</v>
      </c>
      <c r="C1081" t="s">
        <v>947</v>
      </c>
      <c r="D1081" s="3" t="s">
        <v>3385</v>
      </c>
      <c r="E1081" s="3" t="s">
        <v>1183</v>
      </c>
      <c r="F1081" s="29" t="s">
        <v>5499</v>
      </c>
      <c r="G1081" s="3" t="s">
        <v>4491</v>
      </c>
      <c r="H1081" s="17" t="s">
        <v>5806</v>
      </c>
      <c r="I1081" s="3" t="s">
        <v>234</v>
      </c>
    </row>
    <row r="1082" spans="1:9" x14ac:dyDescent="0.45">
      <c r="A1082" s="3" t="s">
        <v>55</v>
      </c>
      <c r="B1082" s="3" t="s">
        <v>34</v>
      </c>
      <c r="C1082" t="s">
        <v>2177</v>
      </c>
      <c r="D1082" s="3" t="s">
        <v>3337</v>
      </c>
      <c r="E1082" s="3" t="s">
        <v>3908</v>
      </c>
      <c r="F1082" s="3" t="s">
        <v>2298</v>
      </c>
      <c r="G1082" s="3" t="s">
        <v>5015</v>
      </c>
      <c r="H1082" s="17" t="s">
        <v>5877</v>
      </c>
      <c r="I1082" s="3" t="s">
        <v>234</v>
      </c>
    </row>
    <row r="1083" spans="1:9" x14ac:dyDescent="0.45">
      <c r="A1083" s="3" t="s">
        <v>41</v>
      </c>
      <c r="B1083" s="3" t="s">
        <v>56</v>
      </c>
      <c r="C1083" t="s">
        <v>2322</v>
      </c>
      <c r="D1083" s="3" t="s">
        <v>3364</v>
      </c>
      <c r="E1083" s="3" t="s">
        <v>2600</v>
      </c>
      <c r="F1083" s="3" t="s">
        <v>2793</v>
      </c>
      <c r="G1083" s="3" t="s">
        <v>4043</v>
      </c>
      <c r="H1083" s="17" t="s">
        <v>5878</v>
      </c>
      <c r="I1083" s="3" t="s">
        <v>233</v>
      </c>
    </row>
    <row r="1084" spans="1:9" x14ac:dyDescent="0.45">
      <c r="A1084" s="3" t="s">
        <v>41</v>
      </c>
      <c r="B1084" s="3" t="s">
        <v>56</v>
      </c>
      <c r="C1084" t="s">
        <v>572</v>
      </c>
      <c r="D1084" s="3" t="s">
        <v>3138</v>
      </c>
      <c r="E1084" s="3" t="s">
        <v>1191</v>
      </c>
      <c r="F1084" s="3" t="s">
        <v>997</v>
      </c>
      <c r="G1084" s="3" t="s">
        <v>4437</v>
      </c>
      <c r="H1084" s="17" t="s">
        <v>5873</v>
      </c>
      <c r="I1084" s="3" t="s">
        <v>233</v>
      </c>
    </row>
    <row r="1085" spans="1:9" x14ac:dyDescent="0.45">
      <c r="A1085" s="3" t="s">
        <v>55</v>
      </c>
      <c r="B1085" s="3" t="s">
        <v>34</v>
      </c>
      <c r="C1085" t="s">
        <v>333</v>
      </c>
      <c r="D1085" s="3" t="s">
        <v>3006</v>
      </c>
      <c r="E1085" s="3" t="s">
        <v>1219</v>
      </c>
      <c r="F1085" s="3" t="s">
        <v>3846</v>
      </c>
      <c r="G1085" s="3" t="s">
        <v>4891</v>
      </c>
      <c r="H1085" s="17" t="s">
        <v>5871</v>
      </c>
      <c r="I1085" s="3" t="s">
        <v>234</v>
      </c>
    </row>
    <row r="1086" spans="1:9" x14ac:dyDescent="0.45">
      <c r="B1086" s="3" t="s">
        <v>60</v>
      </c>
      <c r="C1086" t="s">
        <v>2125</v>
      </c>
      <c r="D1086" s="3" t="s">
        <v>3338</v>
      </c>
      <c r="F1086" s="3" t="s">
        <v>2299</v>
      </c>
      <c r="G1086" s="3" t="s">
        <v>4634</v>
      </c>
      <c r="H1086" s="17" t="s">
        <v>5877</v>
      </c>
      <c r="I1086" s="3" t="s">
        <v>234</v>
      </c>
    </row>
    <row r="1087" spans="1:9" x14ac:dyDescent="0.45">
      <c r="A1087" s="3" t="s">
        <v>51</v>
      </c>
      <c r="B1087" s="3" t="s">
        <v>56</v>
      </c>
      <c r="C1087" t="s">
        <v>2476</v>
      </c>
      <c r="D1087" s="3" t="s">
        <v>2923</v>
      </c>
      <c r="E1087" s="3" t="s">
        <v>2695</v>
      </c>
      <c r="F1087" s="3" t="s">
        <v>5407</v>
      </c>
      <c r="G1087" s="3" t="s">
        <v>4324</v>
      </c>
      <c r="H1087" s="17" t="s">
        <v>5870</v>
      </c>
      <c r="I1087" s="3" t="s">
        <v>233</v>
      </c>
    </row>
    <row r="1088" spans="1:9" x14ac:dyDescent="0.45">
      <c r="A1088" s="3" t="s">
        <v>42</v>
      </c>
      <c r="B1088" s="3" t="s">
        <v>56</v>
      </c>
      <c r="C1088" t="s">
        <v>911</v>
      </c>
      <c r="D1088" s="3" t="s">
        <v>3575</v>
      </c>
      <c r="E1088" s="3" t="s">
        <v>1184</v>
      </c>
      <c r="F1088" s="3" t="s">
        <v>1316</v>
      </c>
      <c r="G1088" s="3" t="s">
        <v>4088</v>
      </c>
      <c r="H1088" s="17" t="s">
        <v>5806</v>
      </c>
      <c r="I1088" s="3" t="s">
        <v>234</v>
      </c>
    </row>
    <row r="1089" spans="1:9" x14ac:dyDescent="0.45">
      <c r="A1089" s="3" t="s">
        <v>41</v>
      </c>
      <c r="B1089" s="3" t="s">
        <v>56</v>
      </c>
      <c r="C1089" t="s">
        <v>2123</v>
      </c>
      <c r="D1089" s="3" t="s">
        <v>3339</v>
      </c>
      <c r="E1089" s="3" t="s">
        <v>2247</v>
      </c>
      <c r="F1089" s="3" t="s">
        <v>2300</v>
      </c>
      <c r="G1089" s="3" t="s">
        <v>4450</v>
      </c>
      <c r="H1089" s="17" t="s">
        <v>5877</v>
      </c>
      <c r="I1089" s="3" t="s">
        <v>234</v>
      </c>
    </row>
    <row r="1090" spans="1:9" x14ac:dyDescent="0.45">
      <c r="A1090" s="3" t="s">
        <v>41</v>
      </c>
      <c r="B1090" s="3" t="s">
        <v>56</v>
      </c>
      <c r="C1090" t="s">
        <v>2375</v>
      </c>
      <c r="D1090" s="3" t="s">
        <v>3402</v>
      </c>
      <c r="E1090" s="3" t="s">
        <v>2637</v>
      </c>
      <c r="F1090" s="3" t="s">
        <v>5391</v>
      </c>
      <c r="G1090" s="3" t="s">
        <v>4472</v>
      </c>
      <c r="H1090" s="17" t="s">
        <v>5878</v>
      </c>
      <c r="I1090" s="3" t="s">
        <v>234</v>
      </c>
    </row>
    <row r="1091" spans="1:9" x14ac:dyDescent="0.45">
      <c r="B1091" s="3" t="s">
        <v>101</v>
      </c>
      <c r="C1091" t="s">
        <v>2127</v>
      </c>
      <c r="D1091" s="3" t="s">
        <v>3340</v>
      </c>
      <c r="F1091" s="3" t="s">
        <v>5065</v>
      </c>
      <c r="G1091" s="3" t="s">
        <v>4692</v>
      </c>
      <c r="H1091" s="17" t="s">
        <v>5877</v>
      </c>
      <c r="I1091" s="3" t="s">
        <v>234</v>
      </c>
    </row>
    <row r="1092" spans="1:9" x14ac:dyDescent="0.45">
      <c r="A1092" s="3" t="s">
        <v>41</v>
      </c>
      <c r="B1092" s="3" t="s">
        <v>56</v>
      </c>
      <c r="C1092" t="s">
        <v>2561</v>
      </c>
      <c r="D1092" s="3" t="s">
        <v>5723</v>
      </c>
      <c r="E1092" s="3" t="s">
        <v>2665</v>
      </c>
      <c r="F1092" s="3" t="s">
        <v>2765</v>
      </c>
      <c r="G1092" s="3" t="s">
        <v>4054</v>
      </c>
      <c r="H1092" s="17" t="s">
        <v>5870</v>
      </c>
      <c r="I1092" s="3" t="s">
        <v>263</v>
      </c>
    </row>
    <row r="1093" spans="1:9" x14ac:dyDescent="0.45">
      <c r="B1093" s="3" t="s">
        <v>56</v>
      </c>
      <c r="C1093" t="s">
        <v>594</v>
      </c>
      <c r="D1093" s="3" t="s">
        <v>3139</v>
      </c>
      <c r="E1093" s="3" t="s">
        <v>1185</v>
      </c>
      <c r="F1093" s="3" t="s">
        <v>1248</v>
      </c>
      <c r="G1093" s="3" t="s">
        <v>4005</v>
      </c>
      <c r="H1093" s="17" t="s">
        <v>5873</v>
      </c>
      <c r="I1093" s="3" t="s">
        <v>233</v>
      </c>
    </row>
    <row r="1094" spans="1:9" x14ac:dyDescent="0.45">
      <c r="B1094" s="3" t="s">
        <v>60</v>
      </c>
      <c r="C1094" t="s">
        <v>2429</v>
      </c>
      <c r="D1094" s="3" t="s">
        <v>3479</v>
      </c>
      <c r="E1094" s="3" t="s">
        <v>3957</v>
      </c>
      <c r="F1094" s="3" t="s">
        <v>2819</v>
      </c>
      <c r="G1094" s="3" t="s">
        <v>4749</v>
      </c>
      <c r="H1094" s="17" t="s">
        <v>5878</v>
      </c>
      <c r="I1094" s="3" t="s">
        <v>263</v>
      </c>
    </row>
    <row r="1095" spans="1:9" x14ac:dyDescent="0.45">
      <c r="A1095" s="3" t="s">
        <v>41</v>
      </c>
      <c r="B1095" s="3" t="s">
        <v>56</v>
      </c>
      <c r="C1095" t="s">
        <v>1432</v>
      </c>
      <c r="D1095" s="3" t="s">
        <v>5694</v>
      </c>
      <c r="E1095" s="3" t="s">
        <v>5032</v>
      </c>
      <c r="F1095" s="3" t="s">
        <v>5033</v>
      </c>
      <c r="G1095" s="3" t="s">
        <v>5031</v>
      </c>
      <c r="H1095" s="17" t="s">
        <v>5876</v>
      </c>
      <c r="I1095" s="3" t="s">
        <v>263</v>
      </c>
    </row>
    <row r="1096" spans="1:9" x14ac:dyDescent="0.45">
      <c r="B1096" s="3" t="s">
        <v>60</v>
      </c>
      <c r="C1096" t="s">
        <v>1754</v>
      </c>
      <c r="D1096" s="3" t="s">
        <v>139</v>
      </c>
      <c r="E1096" s="3" t="s">
        <v>1756</v>
      </c>
      <c r="F1096" s="3" t="s">
        <v>1755</v>
      </c>
      <c r="G1096" s="3" t="s">
        <v>4372</v>
      </c>
      <c r="H1096" s="17" t="s">
        <v>5876</v>
      </c>
      <c r="I1096" s="3" t="s">
        <v>263</v>
      </c>
    </row>
    <row r="1097" spans="1:9" x14ac:dyDescent="0.45">
      <c r="B1097" s="3" t="s">
        <v>60</v>
      </c>
      <c r="C1097" t="s">
        <v>1409</v>
      </c>
      <c r="D1097" s="3" t="s">
        <v>5546</v>
      </c>
      <c r="E1097" s="3" t="s">
        <v>1409</v>
      </c>
      <c r="F1097" s="3" t="s">
        <v>5251</v>
      </c>
      <c r="G1097" s="3" t="s">
        <v>5785</v>
      </c>
      <c r="H1097" s="17" t="s">
        <v>5874</v>
      </c>
      <c r="I1097" s="3" t="s">
        <v>234</v>
      </c>
    </row>
    <row r="1098" spans="1:9" x14ac:dyDescent="0.45">
      <c r="A1098" s="3" t="s">
        <v>41</v>
      </c>
      <c r="B1098" s="3" t="s">
        <v>56</v>
      </c>
      <c r="C1098" t="s">
        <v>2518</v>
      </c>
      <c r="D1098" s="3" t="s">
        <v>2946</v>
      </c>
      <c r="E1098" s="3" t="s">
        <v>2710</v>
      </c>
      <c r="F1098" s="3" t="s">
        <v>5417</v>
      </c>
      <c r="G1098" s="3" t="s">
        <v>4648</v>
      </c>
      <c r="H1098" s="17" t="s">
        <v>5870</v>
      </c>
      <c r="I1098" s="3" t="s">
        <v>234</v>
      </c>
    </row>
    <row r="1099" spans="1:9" x14ac:dyDescent="0.45">
      <c r="A1099" s="3" t="s">
        <v>55</v>
      </c>
      <c r="B1099" s="3" t="s">
        <v>34</v>
      </c>
      <c r="C1099" t="s">
        <v>2425</v>
      </c>
      <c r="D1099" s="3" t="s">
        <v>3376</v>
      </c>
      <c r="E1099" s="3" t="s">
        <v>3909</v>
      </c>
      <c r="F1099" s="3" t="s">
        <v>5534</v>
      </c>
      <c r="G1099" s="3" t="s">
        <v>4320</v>
      </c>
      <c r="H1099" s="17" t="s">
        <v>5878</v>
      </c>
      <c r="I1099" s="3" t="s">
        <v>234</v>
      </c>
    </row>
    <row r="1100" spans="1:9" x14ac:dyDescent="0.45">
      <c r="A1100" s="3" t="s">
        <v>51</v>
      </c>
      <c r="B1100" s="3" t="s">
        <v>56</v>
      </c>
      <c r="C1100" t="s">
        <v>1568</v>
      </c>
      <c r="D1100" s="3" t="s">
        <v>3635</v>
      </c>
      <c r="E1100" s="3" t="s">
        <v>1802</v>
      </c>
      <c r="F1100" s="3" t="s">
        <v>5278</v>
      </c>
      <c r="G1100" s="3" t="s">
        <v>4188</v>
      </c>
      <c r="H1100" s="17" t="s">
        <v>5875</v>
      </c>
      <c r="I1100" s="3" t="s">
        <v>233</v>
      </c>
    </row>
    <row r="1101" spans="1:9" x14ac:dyDescent="0.45">
      <c r="A1101" s="3" t="s">
        <v>55</v>
      </c>
      <c r="B1101" s="3" t="s">
        <v>34</v>
      </c>
      <c r="C1101" t="s">
        <v>2426</v>
      </c>
      <c r="D1101" s="3" t="s">
        <v>3431</v>
      </c>
      <c r="E1101" s="3" t="s">
        <v>3910</v>
      </c>
      <c r="F1101" s="3" t="s">
        <v>2814</v>
      </c>
      <c r="G1101" s="3" t="s">
        <v>4320</v>
      </c>
      <c r="H1101" s="17" t="s">
        <v>5878</v>
      </c>
      <c r="I1101" s="3" t="s">
        <v>234</v>
      </c>
    </row>
    <row r="1102" spans="1:9" x14ac:dyDescent="0.45">
      <c r="A1102" s="3" t="s">
        <v>55</v>
      </c>
      <c r="B1102" s="3" t="s">
        <v>34</v>
      </c>
      <c r="C1102" s="3" t="s">
        <v>2178</v>
      </c>
      <c r="D1102" s="3" t="s">
        <v>3341</v>
      </c>
      <c r="E1102" s="3" t="s">
        <v>3911</v>
      </c>
      <c r="F1102" s="3" t="s">
        <v>3847</v>
      </c>
      <c r="G1102" s="3" t="s">
        <v>4379</v>
      </c>
      <c r="H1102" s="17" t="s">
        <v>5877</v>
      </c>
      <c r="I1102" s="3" t="s">
        <v>234</v>
      </c>
    </row>
    <row r="1103" spans="1:9" x14ac:dyDescent="0.45">
      <c r="A1103" s="3" t="s">
        <v>51</v>
      </c>
      <c r="B1103" s="3" t="s">
        <v>56</v>
      </c>
      <c r="C1103" t="s">
        <v>688</v>
      </c>
      <c r="D1103" s="3" t="s">
        <v>3543</v>
      </c>
      <c r="E1103" s="3" t="s">
        <v>1115</v>
      </c>
      <c r="F1103" s="3" t="s">
        <v>1270</v>
      </c>
      <c r="G1103" s="3" t="s">
        <v>4024</v>
      </c>
      <c r="H1103" s="17" t="s">
        <v>5873</v>
      </c>
      <c r="I1103" s="3" t="s">
        <v>263</v>
      </c>
    </row>
    <row r="1104" spans="1:9" x14ac:dyDescent="0.45">
      <c r="A1104" s="3" t="s">
        <v>41</v>
      </c>
      <c r="B1104" s="3" t="s">
        <v>56</v>
      </c>
      <c r="C1104" t="s">
        <v>380</v>
      </c>
      <c r="D1104" s="3" t="s">
        <v>3036</v>
      </c>
      <c r="E1104" s="3" t="s">
        <v>1186</v>
      </c>
      <c r="F1104" s="3" t="s">
        <v>5466</v>
      </c>
      <c r="G1104" s="3" t="s">
        <v>4489</v>
      </c>
      <c r="H1104" s="17" t="s">
        <v>5871</v>
      </c>
      <c r="I1104" s="3" t="s">
        <v>263</v>
      </c>
    </row>
    <row r="1105" spans="1:9" x14ac:dyDescent="0.45">
      <c r="A1105" s="3" t="s">
        <v>55</v>
      </c>
      <c r="B1105" s="3" t="s">
        <v>34</v>
      </c>
      <c r="C1105" t="s">
        <v>1961</v>
      </c>
      <c r="D1105" s="3" t="s">
        <v>3239</v>
      </c>
      <c r="E1105" s="3" t="s">
        <v>2002</v>
      </c>
      <c r="F1105" s="3" t="s">
        <v>5073</v>
      </c>
      <c r="G1105" s="3" t="s">
        <v>4353</v>
      </c>
      <c r="H1105" s="17" t="s">
        <v>5874</v>
      </c>
      <c r="I1105" s="3" t="s">
        <v>234</v>
      </c>
    </row>
    <row r="1106" spans="1:9" x14ac:dyDescent="0.45">
      <c r="A1106" s="3" t="s">
        <v>42</v>
      </c>
      <c r="B1106" s="3" t="s">
        <v>56</v>
      </c>
      <c r="C1106" t="s">
        <v>920</v>
      </c>
      <c r="D1106" s="3" t="s">
        <v>3408</v>
      </c>
      <c r="E1106" s="3" t="s">
        <v>1187</v>
      </c>
      <c r="F1106" s="3" t="s">
        <v>1317</v>
      </c>
      <c r="G1106" s="3" t="s">
        <v>5019</v>
      </c>
      <c r="H1106" s="17" t="s">
        <v>5806</v>
      </c>
      <c r="I1106" s="3" t="s">
        <v>234</v>
      </c>
    </row>
    <row r="1107" spans="1:9" x14ac:dyDescent="0.45">
      <c r="A1107" s="3" t="s">
        <v>51</v>
      </c>
      <c r="B1107" s="3" t="s">
        <v>56</v>
      </c>
      <c r="C1107" t="s">
        <v>409</v>
      </c>
      <c r="D1107" s="3" t="s">
        <v>3063</v>
      </c>
      <c r="E1107" s="3" t="s">
        <v>523</v>
      </c>
      <c r="F1107" s="29" t="s">
        <v>5153</v>
      </c>
      <c r="G1107" s="3" t="s">
        <v>4407</v>
      </c>
      <c r="H1107" s="17" t="s">
        <v>5872</v>
      </c>
      <c r="I1107" s="3" t="s">
        <v>233</v>
      </c>
    </row>
    <row r="1108" spans="1:9" x14ac:dyDescent="0.45">
      <c r="B1108" s="3" t="s">
        <v>60</v>
      </c>
      <c r="C1108" t="s">
        <v>2024</v>
      </c>
      <c r="D1108" s="3" t="s">
        <v>3615</v>
      </c>
      <c r="E1108" s="3" t="s">
        <v>3958</v>
      </c>
      <c r="F1108" s="3" t="s">
        <v>2075</v>
      </c>
      <c r="G1108" s="3" t="s">
        <v>4675</v>
      </c>
      <c r="H1108" s="17" t="s">
        <v>5874</v>
      </c>
      <c r="I1108" s="3" t="s">
        <v>263</v>
      </c>
    </row>
    <row r="1109" spans="1:9" x14ac:dyDescent="0.45">
      <c r="A1109" s="3" t="s">
        <v>51</v>
      </c>
      <c r="B1109" s="3" t="s">
        <v>56</v>
      </c>
      <c r="C1109" t="s">
        <v>2107</v>
      </c>
      <c r="D1109" s="3" t="s">
        <v>3683</v>
      </c>
      <c r="E1109" s="3" t="s">
        <v>2202</v>
      </c>
      <c r="F1109" s="3" t="s">
        <v>2269</v>
      </c>
      <c r="G1109" s="3" t="s">
        <v>4223</v>
      </c>
      <c r="H1109" s="17" t="s">
        <v>5877</v>
      </c>
      <c r="I1109" s="3" t="s">
        <v>233</v>
      </c>
    </row>
    <row r="1110" spans="1:9" x14ac:dyDescent="0.45">
      <c r="A1110" s="3" t="s">
        <v>55</v>
      </c>
      <c r="B1110" s="3" t="s">
        <v>34</v>
      </c>
      <c r="C1110" t="s">
        <v>2334</v>
      </c>
      <c r="D1110" s="3" t="s">
        <v>3365</v>
      </c>
      <c r="E1110" s="3" t="s">
        <v>3912</v>
      </c>
      <c r="F1110" s="3" t="s">
        <v>2794</v>
      </c>
      <c r="G1110" s="3" t="s">
        <v>4898</v>
      </c>
      <c r="H1110" s="17" t="s">
        <v>5878</v>
      </c>
      <c r="I1110" s="3" t="s">
        <v>233</v>
      </c>
    </row>
    <row r="1111" spans="1:9" x14ac:dyDescent="0.45">
      <c r="B1111" s="3" t="s">
        <v>60</v>
      </c>
      <c r="C1111" t="s">
        <v>1975</v>
      </c>
      <c r="D1111" s="3" t="s">
        <v>3179</v>
      </c>
      <c r="E1111" s="3" t="s">
        <v>1976</v>
      </c>
      <c r="F1111" s="3" t="s">
        <v>3848</v>
      </c>
      <c r="G1111" s="3" t="s">
        <v>4726</v>
      </c>
      <c r="H1111" s="17" t="s">
        <v>5873</v>
      </c>
      <c r="I1111" s="3" t="s">
        <v>263</v>
      </c>
    </row>
    <row r="1112" spans="1:9" x14ac:dyDescent="0.45">
      <c r="A1112" s="3" t="s">
        <v>55</v>
      </c>
      <c r="B1112" s="3" t="s">
        <v>34</v>
      </c>
      <c r="C1112" t="s">
        <v>368</v>
      </c>
      <c r="D1112" s="3" t="s">
        <v>3037</v>
      </c>
      <c r="E1112" s="3" t="s">
        <v>1220</v>
      </c>
      <c r="F1112" s="3" t="s">
        <v>1241</v>
      </c>
      <c r="G1112" s="3" t="s">
        <v>4997</v>
      </c>
      <c r="H1112" s="17" t="s">
        <v>5871</v>
      </c>
      <c r="I1112" s="3" t="s">
        <v>263</v>
      </c>
    </row>
    <row r="1113" spans="1:9" x14ac:dyDescent="0.45">
      <c r="A1113" s="3" t="s">
        <v>41</v>
      </c>
      <c r="B1113" s="3" t="s">
        <v>56</v>
      </c>
      <c r="C1113" t="s">
        <v>459</v>
      </c>
      <c r="D1113" s="3" t="s">
        <v>3104</v>
      </c>
      <c r="E1113" s="3" t="s">
        <v>565</v>
      </c>
      <c r="F1113" s="3" t="s">
        <v>5478</v>
      </c>
      <c r="G1113" s="3" t="s">
        <v>3981</v>
      </c>
      <c r="H1113" s="17" t="s">
        <v>5872</v>
      </c>
      <c r="I1113" s="3" t="s">
        <v>263</v>
      </c>
    </row>
    <row r="1114" spans="1:9" x14ac:dyDescent="0.45">
      <c r="A1114" s="3" t="s">
        <v>41</v>
      </c>
      <c r="B1114" s="3" t="s">
        <v>56</v>
      </c>
      <c r="C1114" t="s">
        <v>448</v>
      </c>
      <c r="D1114" s="3" t="s">
        <v>3105</v>
      </c>
      <c r="E1114" s="3" t="s">
        <v>566</v>
      </c>
      <c r="F1114" s="3" t="s">
        <v>500</v>
      </c>
      <c r="G1114" s="3" t="s">
        <v>4358</v>
      </c>
      <c r="H1114" s="17" t="s">
        <v>5872</v>
      </c>
      <c r="I1114" s="3" t="s">
        <v>263</v>
      </c>
    </row>
    <row r="1115" spans="1:9" x14ac:dyDescent="0.45">
      <c r="B1115" s="3" t="s">
        <v>56</v>
      </c>
      <c r="C1115" s="45" t="s">
        <v>1703</v>
      </c>
      <c r="D1115" s="31" t="s">
        <v>5853</v>
      </c>
      <c r="F1115" s="3" t="s">
        <v>3849</v>
      </c>
      <c r="G1115" s="3" t="s">
        <v>4197</v>
      </c>
      <c r="H1115" s="17" t="s">
        <v>5876</v>
      </c>
      <c r="I1115" s="3" t="s">
        <v>233</v>
      </c>
    </row>
    <row r="1116" spans="1:9" x14ac:dyDescent="0.45">
      <c r="A1116" s="3" t="s">
        <v>51</v>
      </c>
      <c r="B1116" s="3" t="s">
        <v>56</v>
      </c>
      <c r="C1116" t="s">
        <v>1459</v>
      </c>
      <c r="D1116" s="3" t="s">
        <v>3251</v>
      </c>
      <c r="E1116" s="3" t="s">
        <v>1561</v>
      </c>
      <c r="F1116" s="3" t="s">
        <v>1757</v>
      </c>
      <c r="G1116" s="3" t="s">
        <v>4129</v>
      </c>
      <c r="H1116" s="17" t="s">
        <v>5874</v>
      </c>
      <c r="I1116" s="3" t="s">
        <v>263</v>
      </c>
    </row>
    <row r="1117" spans="1:9" x14ac:dyDescent="0.45">
      <c r="B1117" s="3" t="s">
        <v>60</v>
      </c>
      <c r="C1117" t="s">
        <v>1962</v>
      </c>
      <c r="D1117" s="3" t="s">
        <v>3608</v>
      </c>
      <c r="E1117" s="3" t="s">
        <v>3959</v>
      </c>
      <c r="F1117" s="3" t="s">
        <v>3851</v>
      </c>
      <c r="G1117" s="3" t="s">
        <v>4802</v>
      </c>
      <c r="H1117" s="17" t="s">
        <v>5874</v>
      </c>
      <c r="I1117" s="3" t="s">
        <v>234</v>
      </c>
    </row>
    <row r="1118" spans="1:9" x14ac:dyDescent="0.45">
      <c r="B1118" s="3" t="s">
        <v>60</v>
      </c>
      <c r="C1118" t="s">
        <v>1496</v>
      </c>
      <c r="D1118" s="3" t="s">
        <v>3309</v>
      </c>
      <c r="E1118" s="3" t="s">
        <v>5042</v>
      </c>
      <c r="F1118" s="3" t="s">
        <v>1758</v>
      </c>
      <c r="G1118" s="3" t="s">
        <v>4697</v>
      </c>
      <c r="H1118" s="17" t="s">
        <v>5876</v>
      </c>
      <c r="I1118" s="3" t="s">
        <v>263</v>
      </c>
    </row>
    <row r="1119" spans="1:9" x14ac:dyDescent="0.45">
      <c r="A1119" s="3" t="s">
        <v>55</v>
      </c>
      <c r="B1119" s="3" t="s">
        <v>34</v>
      </c>
      <c r="C1119" t="s">
        <v>1933</v>
      </c>
      <c r="D1119" s="3" t="s">
        <v>3227</v>
      </c>
      <c r="E1119" s="3" t="s">
        <v>1977</v>
      </c>
      <c r="F1119" s="3" t="s">
        <v>2052</v>
      </c>
      <c r="G1119" s="3" t="s">
        <v>4975</v>
      </c>
      <c r="H1119" s="17" t="s">
        <v>5874</v>
      </c>
      <c r="I1119" s="3" t="s">
        <v>233</v>
      </c>
    </row>
    <row r="1120" spans="1:9" x14ac:dyDescent="0.45">
      <c r="A1120" s="3" t="s">
        <v>55</v>
      </c>
      <c r="B1120" s="3" t="s">
        <v>34</v>
      </c>
      <c r="C1120" t="s">
        <v>369</v>
      </c>
      <c r="D1120" s="3" t="s">
        <v>3038</v>
      </c>
      <c r="E1120" s="3" t="s">
        <v>1221</v>
      </c>
      <c r="F1120" s="3" t="s">
        <v>1242</v>
      </c>
      <c r="G1120" s="3" t="s">
        <v>4899</v>
      </c>
      <c r="H1120" s="17" t="s">
        <v>5871</v>
      </c>
      <c r="I1120" s="3" t="s">
        <v>263</v>
      </c>
    </row>
    <row r="1121" spans="1:9" x14ac:dyDescent="0.45">
      <c r="A1121" s="3" t="s">
        <v>41</v>
      </c>
      <c r="B1121" s="3" t="s">
        <v>56</v>
      </c>
      <c r="C1121" t="s">
        <v>289</v>
      </c>
      <c r="D1121" s="3" t="s">
        <v>2995</v>
      </c>
      <c r="E1121" s="3" t="s">
        <v>1188</v>
      </c>
      <c r="F1121" s="3" t="s">
        <v>1226</v>
      </c>
      <c r="G1121" s="3" t="s">
        <v>4157</v>
      </c>
      <c r="H1121" s="17" t="s">
        <v>5871</v>
      </c>
      <c r="I1121" s="3" t="s">
        <v>233</v>
      </c>
    </row>
    <row r="1122" spans="1:9" x14ac:dyDescent="0.45">
      <c r="A1122" s="3" t="s">
        <v>41</v>
      </c>
      <c r="B1122" s="3" t="s">
        <v>56</v>
      </c>
      <c r="C1122" t="s">
        <v>357</v>
      </c>
      <c r="D1122" s="3" t="s">
        <v>3039</v>
      </c>
      <c r="E1122" s="3" t="s">
        <v>1189</v>
      </c>
      <c r="F1122" s="3" t="s">
        <v>3850</v>
      </c>
      <c r="G1122" s="3" t="s">
        <v>4585</v>
      </c>
      <c r="H1122" s="17" t="s">
        <v>5871</v>
      </c>
      <c r="I1122" s="3" t="s">
        <v>263</v>
      </c>
    </row>
    <row r="1123" spans="1:9" x14ac:dyDescent="0.45">
      <c r="B1123" s="3" t="s">
        <v>60</v>
      </c>
      <c r="C1123" t="s">
        <v>1599</v>
      </c>
      <c r="D1123" s="3" t="s">
        <v>3262</v>
      </c>
      <c r="E1123" s="3" t="s">
        <v>3960</v>
      </c>
      <c r="F1123" s="3" t="s">
        <v>1882</v>
      </c>
      <c r="G1123" s="3" t="s">
        <v>4717</v>
      </c>
      <c r="H1123" s="17" t="s">
        <v>5875</v>
      </c>
      <c r="I1123" s="3" t="s">
        <v>233</v>
      </c>
    </row>
    <row r="1124" spans="1:9" x14ac:dyDescent="0.45">
      <c r="A1124" s="3" t="s">
        <v>55</v>
      </c>
      <c r="B1124" s="3" t="s">
        <v>34</v>
      </c>
      <c r="C1124" t="s">
        <v>689</v>
      </c>
      <c r="D1124" s="3" t="s">
        <v>3180</v>
      </c>
      <c r="E1124" s="3" t="s">
        <v>1205</v>
      </c>
      <c r="F1124" s="3" t="s">
        <v>1267</v>
      </c>
      <c r="G1124" s="3" t="s">
        <v>4945</v>
      </c>
      <c r="H1124" s="17" t="s">
        <v>5873</v>
      </c>
      <c r="I1124" s="3" t="s">
        <v>263</v>
      </c>
    </row>
    <row r="1125" spans="1:9" x14ac:dyDescent="0.45">
      <c r="B1125" s="3" t="s">
        <v>101</v>
      </c>
      <c r="C1125" t="s">
        <v>2885</v>
      </c>
      <c r="D1125" s="3" t="s">
        <v>3263</v>
      </c>
      <c r="E1125" s="3" t="s">
        <v>1582</v>
      </c>
      <c r="F1125" s="3" t="s">
        <v>1883</v>
      </c>
      <c r="G1125" s="3" t="s">
        <v>4765</v>
      </c>
      <c r="H1125" s="17" t="s">
        <v>5875</v>
      </c>
      <c r="I1125" s="3" t="s">
        <v>233</v>
      </c>
    </row>
    <row r="1126" spans="1:9" x14ac:dyDescent="0.45">
      <c r="B1126" s="3" t="s">
        <v>60</v>
      </c>
      <c r="C1126" t="s">
        <v>2428</v>
      </c>
      <c r="D1126" s="3" t="s">
        <v>3480</v>
      </c>
      <c r="E1126" s="3" t="s">
        <v>3961</v>
      </c>
      <c r="F1126" s="3" t="s">
        <v>2820</v>
      </c>
      <c r="G1126" s="3" t="s">
        <v>4750</v>
      </c>
      <c r="H1126" s="17" t="s">
        <v>5878</v>
      </c>
      <c r="I1126" s="3" t="s">
        <v>263</v>
      </c>
    </row>
    <row r="1127" spans="1:9" x14ac:dyDescent="0.45">
      <c r="A1127" s="3" t="s">
        <v>55</v>
      </c>
      <c r="B1127" s="3" t="s">
        <v>34</v>
      </c>
      <c r="C1127" t="s">
        <v>308</v>
      </c>
      <c r="D1127" s="3" t="s">
        <v>2996</v>
      </c>
      <c r="E1127" s="3" t="s">
        <v>1222</v>
      </c>
      <c r="F1127" s="3" t="s">
        <v>1228</v>
      </c>
      <c r="G1127" s="3" t="s">
        <v>4974</v>
      </c>
      <c r="H1127" s="17" t="s">
        <v>5871</v>
      </c>
      <c r="I1127" s="3" t="s">
        <v>233</v>
      </c>
    </row>
    <row r="1128" spans="1:9" x14ac:dyDescent="0.45">
      <c r="A1128" s="3" t="s">
        <v>41</v>
      </c>
      <c r="B1128" s="3" t="s">
        <v>56</v>
      </c>
      <c r="C1128" t="s">
        <v>381</v>
      </c>
      <c r="D1128" s="3" t="s">
        <v>5631</v>
      </c>
      <c r="E1128" s="3" t="s">
        <v>1190</v>
      </c>
      <c r="F1128" s="3" t="s">
        <v>5467</v>
      </c>
      <c r="G1128" s="3" t="s">
        <v>4075</v>
      </c>
      <c r="H1128" s="17" t="s">
        <v>5871</v>
      </c>
      <c r="I1128" s="3" t="s">
        <v>263</v>
      </c>
    </row>
    <row r="1129" spans="1:9" x14ac:dyDescent="0.45">
      <c r="A1129" s="3" t="s">
        <v>42</v>
      </c>
      <c r="B1129" s="3" t="s">
        <v>56</v>
      </c>
      <c r="C1129" t="s">
        <v>2108</v>
      </c>
      <c r="D1129" s="3" t="s">
        <v>3316</v>
      </c>
      <c r="E1129" s="3" t="s">
        <v>2109</v>
      </c>
      <c r="F1129" s="3" t="s">
        <v>5327</v>
      </c>
      <c r="G1129" s="3" t="s">
        <v>4804</v>
      </c>
      <c r="H1129" s="17" t="s">
        <v>5877</v>
      </c>
      <c r="I1129" s="3" t="s">
        <v>233</v>
      </c>
    </row>
    <row r="1130" spans="1:9" x14ac:dyDescent="0.45">
      <c r="A1130" s="3" t="s">
        <v>51</v>
      </c>
      <c r="B1130" s="3" t="s">
        <v>56</v>
      </c>
      <c r="C1130" t="s">
        <v>2477</v>
      </c>
      <c r="D1130" s="3" t="s">
        <v>5038</v>
      </c>
      <c r="E1130" s="3" t="s">
        <v>2478</v>
      </c>
      <c r="F1130" s="3" t="s">
        <v>5408</v>
      </c>
      <c r="G1130" s="3" t="s">
        <v>4475</v>
      </c>
      <c r="H1130" s="17" t="s">
        <v>5870</v>
      </c>
      <c r="I1130" s="3" t="s">
        <v>233</v>
      </c>
    </row>
  </sheetData>
  <autoFilter ref="A1:I1130" xr:uid="{00000000-0001-0000-0000-000000000000}"/>
  <phoneticPr fontId="0" type="noConversion"/>
  <pageMargins left="0.7" right="0.7" top="0.78740157499999996" bottom="0.78740157499999996" header="0.3" footer="0.3"/>
  <pageSetup paperSize="8" orientation="landscape"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1"/>
  <sheetViews>
    <sheetView workbookViewId="0">
      <selection activeCell="O9" sqref="O9"/>
    </sheetView>
  </sheetViews>
  <sheetFormatPr defaultColWidth="8.73046875" defaultRowHeight="14.25" x14ac:dyDescent="0.45"/>
  <sheetData>
    <row r="1" spans="1:39" s="3" customFormat="1" ht="14.65" thickBot="1" x14ac:dyDescent="0.5">
      <c r="B1" s="4" t="s">
        <v>200</v>
      </c>
      <c r="C1" s="16"/>
      <c r="D1" s="16"/>
      <c r="E1" s="5"/>
      <c r="F1" s="5"/>
      <c r="G1" s="5"/>
      <c r="H1" s="5"/>
      <c r="I1" s="5"/>
      <c r="J1" s="5"/>
      <c r="K1" s="5"/>
      <c r="L1" s="5"/>
      <c r="M1" s="5"/>
      <c r="N1" s="5"/>
      <c r="O1" s="5"/>
      <c r="P1" s="24" t="s">
        <v>201</v>
      </c>
      <c r="Q1" s="5"/>
      <c r="R1" s="5"/>
      <c r="S1" s="6"/>
      <c r="T1" s="5"/>
      <c r="U1" s="6"/>
      <c r="V1" s="6"/>
      <c r="W1" s="24" t="s">
        <v>203</v>
      </c>
      <c r="X1" s="5"/>
      <c r="Y1" s="5"/>
      <c r="Z1" s="5"/>
      <c r="AA1" s="5"/>
      <c r="AB1" s="5"/>
      <c r="AC1" s="7"/>
      <c r="AD1" s="1" t="str">
        <f>"&lt;td&gt;"&amp;K1&amp;" &lt;/td&gt;"</f>
        <v>&lt;td&gt; &lt;/td&gt;</v>
      </c>
      <c r="AE1" s="2" t="str">
        <f>"&lt;td&gt;&lt;audio id="""&amp;N1&amp;""" src=""http://www.hf.ntnu.no/now/audio/ordliste/publisert/"&amp;N1&amp;".mp3""&gt;Your browser does not support the audio element.&lt;/audio&gt;&lt;a onclick=""document.getElementById('"&amp;N1&amp;"').play()""&gt;"&amp;M1&amp;"&lt;/a&gt;&lt;/td&gt;"</f>
        <v>&lt;td&gt;&lt;audio id="" src="http://www.hf.ntnu.no/now/audio/ordliste/publisert/.mp3"&gt;Your browser does not support the audio element.&lt;/audio&gt;&lt;a onclick="document.getElementById('').play()"&gt;&lt;/a&gt;&lt;/td&gt;</v>
      </c>
      <c r="AF1" s="2" t="str">
        <f t="shared" ref="AF1:AH2" si="0">"&lt;td&gt;"&amp;O1&amp;"&lt;/td&gt;"</f>
        <v>&lt;td&gt;&lt;/td&gt;</v>
      </c>
      <c r="AG1" s="2" t="str">
        <f t="shared" si="0"/>
        <v>&lt;td&gt;Lister&lt;/td&gt;</v>
      </c>
      <c r="AH1" s="2" t="str">
        <f t="shared" si="0"/>
        <v>&lt;td&gt;&lt;/td&gt;</v>
      </c>
      <c r="AI1" s="2" t="str">
        <f>"&lt;td&gt;&lt;a href="""&amp;W1&amp;"""&gt;"&amp;S1&amp;"&lt;/a&gt;&lt;/td&gt;"</f>
        <v>&lt;td&gt;&lt;a href="Tabellkode"&gt;&lt;/a&gt;&lt;/td&gt;</v>
      </c>
      <c r="AJ1" s="2" t="str">
        <f>"&lt;tr bgcolor=""#d7e0f0""&gt;"&amp;CONCATENATE(AD1,AE1,AF1,AG1,AH1,AI1)&amp;"&lt;/tr&gt;"</f>
        <v>&lt;tr bgcolor="#d7e0f0"&gt;&lt;td&gt; &lt;/td&gt;&lt;td&gt;&lt;audio id="" src="http://www.hf.ntnu.no/now/audio/ordliste/publisert/.mp3"&gt;Your browser does not support the audio element.&lt;/audio&gt;&lt;a onclick="document.getElementById('').play()"&gt;&lt;/a&gt;&lt;/td&gt;&lt;td&gt;&lt;/td&gt;&lt;td&gt;Lister&lt;/td&gt;&lt;td&gt;&lt;/td&gt;&lt;td&gt;&lt;a href="Tabellkode"&gt;&lt;/a&gt;&lt;/td&gt;&lt;/tr&gt;</v>
      </c>
      <c r="AK1" s="21" t="s">
        <v>264</v>
      </c>
      <c r="AL1" s="22"/>
      <c r="AM1" s="22"/>
    </row>
    <row r="2" spans="1:39" s="8" customFormat="1" x14ac:dyDescent="0.45">
      <c r="A2" s="8" t="s">
        <v>143</v>
      </c>
      <c r="B2" s="8" t="s">
        <v>266</v>
      </c>
      <c r="C2" s="8" t="s">
        <v>162</v>
      </c>
      <c r="D2" s="8" t="s">
        <v>62</v>
      </c>
      <c r="E2" s="9" t="s">
        <v>49</v>
      </c>
      <c r="F2" s="9" t="s">
        <v>146</v>
      </c>
      <c r="G2" s="9" t="s">
        <v>3141</v>
      </c>
      <c r="H2" s="8" t="s">
        <v>50</v>
      </c>
      <c r="I2" s="8" t="s">
        <v>1680</v>
      </c>
      <c r="J2" s="8" t="s">
        <v>164</v>
      </c>
      <c r="K2" s="8" t="s">
        <v>145</v>
      </c>
      <c r="L2" s="8" t="s">
        <v>144</v>
      </c>
      <c r="M2" s="8" t="s">
        <v>208</v>
      </c>
      <c r="N2" s="8" t="s">
        <v>221</v>
      </c>
      <c r="O2" s="8" t="s">
        <v>265</v>
      </c>
      <c r="P2" s="25" t="s">
        <v>162</v>
      </c>
      <c r="Q2" s="8" t="s">
        <v>163</v>
      </c>
      <c r="R2" s="10" t="s">
        <v>164</v>
      </c>
      <c r="S2" s="11" t="s">
        <v>165</v>
      </c>
      <c r="T2" s="8" t="s">
        <v>261</v>
      </c>
      <c r="U2" s="11" t="s">
        <v>268</v>
      </c>
      <c r="V2" s="11" t="s">
        <v>269</v>
      </c>
      <c r="W2" s="23" t="s">
        <v>162</v>
      </c>
      <c r="X2" s="8" t="s">
        <v>49</v>
      </c>
      <c r="Y2" s="8" t="s">
        <v>204</v>
      </c>
      <c r="Z2" s="8" t="s">
        <v>205</v>
      </c>
      <c r="AA2" s="8" t="s">
        <v>206</v>
      </c>
      <c r="AB2" s="8" t="s">
        <v>144</v>
      </c>
      <c r="AC2" s="8" t="s">
        <v>207</v>
      </c>
      <c r="AD2" s="3" t="str">
        <f>"&lt;td&gt;"&amp;K2&amp;" &lt;/td&gt;"</f>
        <v>&lt;td&gt;Kap &lt;/td&gt;</v>
      </c>
      <c r="AE2" s="3" t="str">
        <f>"&lt;td&gt;&lt;audio id="""&amp;N2&amp;""" src=""http://www.hf.ntnu.no/now/audio/ordliste/publisert/"&amp;N2&amp;".mp3""&gt;Your browser does not support the audio element.&lt;/audio&gt;&lt;a onclick=""document.getElementById('"&amp;N2&amp;"').play()""&gt;"&amp;M2&amp;"&lt;/a&gt;&lt;/td&gt;"</f>
        <v>&lt;td&gt;&lt;audio id="Nr" src="http://www.hf.ntnu.no/now/audio/ordliste/publisert/Nr.mp3"&gt;Your browser does not support the audio element.&lt;/audio&gt;&lt;a onclick="document.getElementById('Nr').play()"&gt;Init&lt;/a&gt;&lt;/td&gt;</v>
      </c>
      <c r="AF2" s="3" t="str">
        <f t="shared" si="0"/>
        <v>&lt;td&gt;Lenke&lt;/td&gt;</v>
      </c>
      <c r="AG2" s="3" t="str">
        <f t="shared" si="0"/>
        <v>&lt;td&gt;Pre&lt;/td&gt;</v>
      </c>
      <c r="AH2" s="3" t="str">
        <f t="shared" si="0"/>
        <v>&lt;td&gt;Glose&lt;/td&gt;</v>
      </c>
      <c r="AI2" s="3" t="str">
        <f>"&lt;td&gt;&lt;a href="""&amp;W2&amp;"""&gt;"&amp;S2&amp;"&lt;/a&gt;&lt;/td&gt;"</f>
        <v>&lt;td&gt;&lt;a href="Pre"&gt;HTML&lt;/a&gt;&lt;/td&gt;</v>
      </c>
      <c r="AJ2" s="3" t="str">
        <f>"&lt;tr&gt;"&amp;CONCATENATE(AD2,AE2,AF2,AG2,AH2,AI2)&amp;"&lt;/tr&gt;"</f>
        <v>&lt;tr&gt;&lt;td&gt;Kap &lt;/td&gt;&lt;td&gt;&lt;audio id="Nr" src="http://www.hf.ntnu.no/now/audio/ordliste/publisert/Nr.mp3"&gt;Your browser does not support the audio element.&lt;/audio&gt;&lt;a onclick="document.getElementById('Nr').play()"&gt;Init&lt;/a&gt;&lt;/td&gt;&lt;td&gt;Lenke&lt;/td&gt;&lt;td&gt;Pre&lt;/td&gt;&lt;td&gt;Glose&lt;/td&gt;&lt;td&gt;&lt;a href="Pre"&gt;HTML&lt;/a&gt;&lt;/td&gt;&lt;/tr&gt;</v>
      </c>
      <c r="AK2" s="8" t="s">
        <v>263</v>
      </c>
      <c r="AL2" s="8" t="s">
        <v>262</v>
      </c>
      <c r="AM2" s="8" t="s">
        <v>164</v>
      </c>
    </row>
    <row r="3" spans="1:39" s="3" customFormat="1" x14ac:dyDescent="0.45">
      <c r="B3" s="17" t="s">
        <v>247</v>
      </c>
      <c r="C3" s="3" t="s">
        <v>202</v>
      </c>
      <c r="E3" s="3" t="s">
        <v>41</v>
      </c>
      <c r="F3" s="3" t="s">
        <v>41</v>
      </c>
      <c r="G3" s="36" t="s">
        <v>168</v>
      </c>
      <c r="J3" s="3" t="s">
        <v>81</v>
      </c>
      <c r="K3" s="3" t="str">
        <f t="shared" ref="K3:K6" si="1">LEFT(N3,2)</f>
        <v>01</v>
      </c>
      <c r="L3" s="3" t="s">
        <v>193</v>
      </c>
      <c r="M3" s="3" t="s">
        <v>220</v>
      </c>
      <c r="N3" s="3" t="s">
        <v>232</v>
      </c>
      <c r="P3" s="20"/>
      <c r="S3" s="15"/>
      <c r="U3" s="15"/>
      <c r="V3" s="15"/>
      <c r="W3" s="20"/>
    </row>
    <row r="4" spans="1:39" s="3" customFormat="1" x14ac:dyDescent="0.45">
      <c r="B4" s="17" t="s">
        <v>248</v>
      </c>
      <c r="C4" s="3" t="s">
        <v>202</v>
      </c>
      <c r="E4" s="3" t="s">
        <v>51</v>
      </c>
      <c r="F4" s="36" t="s">
        <v>84</v>
      </c>
      <c r="G4" s="36" t="s">
        <v>169</v>
      </c>
      <c r="J4" s="3" t="s">
        <v>83</v>
      </c>
      <c r="K4" s="3" t="str">
        <f t="shared" si="1"/>
        <v>01</v>
      </c>
      <c r="L4" s="3" t="s">
        <v>193</v>
      </c>
      <c r="M4" s="3" t="s">
        <v>220</v>
      </c>
      <c r="N4" s="3" t="s">
        <v>232</v>
      </c>
      <c r="P4" s="20" t="str">
        <f>"&lt;span style=""font-family: 'courier new'; color: black""&gt;"&amp;IF(C4="","&amp;nbsp;&amp;nbsp;&amp;nbsp;",IF(C4="å","&amp;nbsp;å&amp;nbsp;",C4&amp;"&amp;nbsp;"))&amp;"&lt;/span&gt;"</f>
        <v>&lt;span style="font-family: 'courier new'; color: black"&gt;&amp;nbsp;&amp;nbsp;&amp;nbsp;&lt;/span&gt;</v>
      </c>
      <c r="S4" s="15"/>
      <c r="U4" s="15"/>
      <c r="V4" s="15"/>
      <c r="W4" s="20"/>
      <c r="AL4" s="3" t="str">
        <f>TRIM(C4&amp;" "&amp;E4)</f>
        <v>et</v>
      </c>
    </row>
    <row r="5" spans="1:39" s="3" customFormat="1" x14ac:dyDescent="0.45">
      <c r="A5" s="36"/>
      <c r="B5" s="37" t="s">
        <v>249</v>
      </c>
      <c r="C5" s="36" t="s">
        <v>51</v>
      </c>
      <c r="D5" s="36" t="s">
        <v>56</v>
      </c>
      <c r="E5" s="36" t="s">
        <v>91</v>
      </c>
      <c r="F5" s="36" t="s">
        <v>147</v>
      </c>
      <c r="G5" s="36" t="s">
        <v>2930</v>
      </c>
      <c r="H5" s="36" t="s">
        <v>142</v>
      </c>
      <c r="I5" s="36"/>
      <c r="J5" s="36" t="s">
        <v>92</v>
      </c>
      <c r="K5" s="36" t="str">
        <f t="shared" si="1"/>
        <v>03</v>
      </c>
      <c r="L5" s="36" t="s">
        <v>190</v>
      </c>
      <c r="M5" s="36" t="s">
        <v>236</v>
      </c>
      <c r="N5" s="36" t="s">
        <v>227</v>
      </c>
      <c r="O5" s="38"/>
      <c r="P5" s="38"/>
      <c r="Q5" s="36"/>
      <c r="R5" s="36"/>
      <c r="S5" s="40"/>
      <c r="T5" s="36"/>
      <c r="U5" s="40"/>
      <c r="V5" s="40"/>
      <c r="W5" s="38"/>
      <c r="X5" s="36"/>
      <c r="Y5" s="36"/>
      <c r="Z5" s="36"/>
      <c r="AA5" s="36"/>
      <c r="AB5" s="36"/>
      <c r="AC5" s="36"/>
      <c r="AD5" s="36"/>
      <c r="AE5" s="36"/>
      <c r="AF5" s="36"/>
      <c r="AG5" s="36"/>
      <c r="AH5" s="36"/>
      <c r="AI5" s="36"/>
      <c r="AJ5" s="36"/>
      <c r="AK5" s="36"/>
      <c r="AL5" s="36"/>
      <c r="AM5" s="36"/>
    </row>
    <row r="6" spans="1:39" s="3" customFormat="1" x14ac:dyDescent="0.45">
      <c r="A6" s="3" t="s">
        <v>34</v>
      </c>
      <c r="B6" s="17" t="s">
        <v>243</v>
      </c>
      <c r="C6" s="13" t="s">
        <v>42</v>
      </c>
      <c r="D6" s="13" t="s">
        <v>56</v>
      </c>
      <c r="E6" s="13" t="s">
        <v>67</v>
      </c>
      <c r="F6" s="13" t="s">
        <v>149</v>
      </c>
      <c r="G6" s="13" t="s">
        <v>177</v>
      </c>
      <c r="H6" s="13" t="s">
        <v>68</v>
      </c>
      <c r="I6" s="13"/>
      <c r="J6" s="13" t="s">
        <v>69</v>
      </c>
      <c r="K6" s="3" t="str">
        <f t="shared" si="1"/>
        <v>04</v>
      </c>
      <c r="L6" s="13" t="s">
        <v>189</v>
      </c>
      <c r="M6" s="3" t="s">
        <v>234</v>
      </c>
      <c r="N6" s="13" t="s">
        <v>225</v>
      </c>
      <c r="O6" s="20" t="s">
        <v>216</v>
      </c>
      <c r="P6" s="20" t="str">
        <f t="shared" ref="P6" si="2">"&lt;span style=""font-family: 'courier new'; color: black""&gt;"&amp;IF(C6="","&amp;nbsp;&amp;nbsp;&amp;nbsp;",IF(C6="å","&amp;nbsp;å&amp;nbsp;",C6&amp;"&amp;nbsp;"))&amp;"&lt;/span&gt;"</f>
        <v>&lt;span style="font-family: 'courier new'; color: black"&gt;ei&amp;nbsp;&lt;/span&gt;</v>
      </c>
      <c r="Q6" s="3" t="str">
        <f t="shared" ref="Q6" si="3">"&lt;audio id="""&amp;F6&amp;""" src=""http://www.hf.ntnu.no/now/audio/ordliste/publisert/"&amp;F6&amp;".mp3""&gt;Your browser does not support the audio element.&lt;/audio&gt;&lt;a onclick=""document.getElementById('"&amp;F6&amp;"').play()""&gt;"&amp;E6&amp;"&lt;/a&gt; = "</f>
        <v xml:space="preserve">&lt;audio id="ei_bolle" src="http://www.hf.ntnu.no/now/audio/ordliste/publisert/ei_bolle.mp3"&gt;Your browser does not support the audio element.&lt;/audio&gt;&lt;a onclick="document.getElementById('ei_bolle').play()"&gt;bolle&lt;/a&gt; = </v>
      </c>
      <c r="R6" s="3" t="str">
        <f t="shared" ref="R6" si="4">"&lt;span class=""fade""&gt;"&amp;J6&amp;"&lt;/span&gt;&lt;br /&gt;"</f>
        <v>&lt;span class="fade"&gt;a bun&lt;/span&gt;&lt;br /&gt;</v>
      </c>
      <c r="S6" s="12" t="str">
        <f t="shared" ref="S6" si="5">CONCATENATE(P6,Q6,R6)</f>
        <v>&lt;span style="font-family: 'courier new'; color: black"&gt;ei&amp;nbsp;&lt;/span&gt;&lt;audio id="ei_bolle" src="http://www.hf.ntnu.no/now/audio/ordliste/publisert/ei_bolle.mp3"&gt;Your browser does not support the audio element.&lt;/audio&gt;&lt;a onclick="document.getElementById('ei_bolle').play()"&gt;bolle&lt;/a&gt; = &lt;span class="fade"&gt;a bun&lt;/span&gt;&lt;br /&gt;</v>
      </c>
      <c r="T6" t="str">
        <f t="shared" ref="T6" si="6">"&lt;a href=""http://www.hf.ntnu.no/now/audio/ordliste/publisert/"&amp;F6&amp;".mp3"" onclick=""window.open (this.href,'Audio','resizable=no,status=no,location=no,toolbar=no,menubar=no,fullscreen=no,scrollbars=no,dependent=no,width=150,left=50,height=50,top=50'); return false;""&gt;"&amp;E6&amp;"&lt;/a&gt; ("&amp;"&lt;a href="""&amp;O6&amp;"""&gt;"&amp;L6&amp;"&lt;/a&gt;) = "</f>
        <v xml:space="preserve">&lt;a href="http://www.hf.ntnu.no/now/audio/ordliste/publisert/ei_bolle.mp3" onclick="window.open (this.href,'Audio','resizable=no,status=no,location=no,toolbar=no,menubar=no,fullscreen=no,scrollbars=no,dependent=no,width=150,left=50,height=50,top=50'); return false;"&gt;bolle&lt;/a&gt; (&lt;a href="/now/5/maria/vocabulary"&gt;04K&lt;/a&gt;) = </v>
      </c>
      <c r="U6" s="12" t="str">
        <f t="shared" ref="U6" si="7">CONCATENATE(P6,T6,J6)&amp;"&lt;br/&gt;"</f>
        <v>&lt;span style="font-family: 'courier new'; color: black"&gt;ei&amp;nbsp;&lt;/span&gt;&lt;a href="http://www.hf.ntnu.no/now/audio/ordliste/publisert/ei_bolle.mp3" onclick="window.open (this.href,'Audio','resizable=no,status=no,location=no,toolbar=no,menubar=no,fullscreen=no,scrollbars=no,dependent=no,width=150,left=50,height=50,top=50'); return false;"&gt;bolle&lt;/a&gt; (&lt;a href="/now/5/maria/vocabulary"&gt;04K&lt;/a&gt;) = a bun&lt;br/&gt;</v>
      </c>
      <c r="V6" s="12" t="str">
        <f t="shared" ref="V6" si="8">"&lt;tr&gt;&lt;td&gt;"&amp;C6&amp;"&amp;nbsp;&lt;/td&gt;&lt;td&gt;&lt;audio id="""&amp;F6&amp;""" src=""http://www.hf.ntnu.no/now/audio/ordliste/publisert/"&amp;F6&amp;".mp3""&gt;Your browser does not support the audio element.&lt;/audio&gt;&lt;a onclick=""document.getElementById('"&amp;F6&amp;"').play()""&gt;"&amp;E6&amp;"&lt;/a&gt; = "&amp;J6&amp;"&lt;/td&gt;&lt;/tr&gt;"</f>
        <v>&lt;tr&gt;&lt;td&gt;ei&amp;nbsp;&lt;/td&gt;&lt;td&gt;&lt;audio id="ei_bolle" src="http://www.hf.ntnu.no/now/audio/ordliste/publisert/ei_bolle.mp3"&gt;Your browser does not support the audio element.&lt;/audio&gt;&lt;a onclick="document.getElementById('ei_bolle').play()"&gt;bolle&lt;/a&gt; = a bun&lt;/td&gt;&lt;/tr&gt;</v>
      </c>
      <c r="W6" s="18"/>
      <c r="X6" s="19"/>
      <c r="Y6" s="19"/>
      <c r="Z6" s="19"/>
      <c r="AA6" s="19"/>
      <c r="AB6" s="19"/>
      <c r="AC6" s="19"/>
      <c r="AL6" s="3" t="str">
        <f t="shared" ref="AL6" si="9">TRIM(C6&amp;" "&amp;E6)</f>
        <v>ei bolle</v>
      </c>
      <c r="AM6" s="3" t="str">
        <f t="shared" ref="AM6" si="10">J6</f>
        <v>a bun</v>
      </c>
    </row>
    <row r="7" spans="1:39" s="31" customFormat="1" x14ac:dyDescent="0.45">
      <c r="A7" s="31" t="s">
        <v>35</v>
      </c>
      <c r="B7" s="46" t="s">
        <v>254</v>
      </c>
      <c r="C7" s="31" t="s">
        <v>202</v>
      </c>
      <c r="D7" s="31" t="s">
        <v>60</v>
      </c>
      <c r="E7" s="31" t="s">
        <v>39</v>
      </c>
      <c r="F7" s="31" t="s">
        <v>39</v>
      </c>
      <c r="G7" s="31" t="s">
        <v>178</v>
      </c>
      <c r="J7" s="31" t="s">
        <v>186</v>
      </c>
      <c r="K7" s="31" t="s">
        <v>5806</v>
      </c>
      <c r="L7" s="31" t="s">
        <v>191</v>
      </c>
      <c r="M7" s="31" t="s">
        <v>239</v>
      </c>
      <c r="N7" s="31" t="s">
        <v>230</v>
      </c>
      <c r="O7" s="44" t="s">
        <v>218</v>
      </c>
      <c r="P7" s="44" t="s">
        <v>5807</v>
      </c>
      <c r="Q7" s="31" t="s">
        <v>5808</v>
      </c>
      <c r="R7" s="31" t="s">
        <v>5809</v>
      </c>
      <c r="S7" s="31" t="s">
        <v>5810</v>
      </c>
      <c r="T7" s="45" t="s">
        <v>5811</v>
      </c>
      <c r="U7" s="31" t="s">
        <v>5812</v>
      </c>
      <c r="V7" s="31" t="s">
        <v>5813</v>
      </c>
      <c r="W7" s="47"/>
      <c r="X7" s="48"/>
      <c r="Y7" s="48"/>
      <c r="Z7" s="48"/>
      <c r="AA7" s="48"/>
      <c r="AB7" s="48"/>
      <c r="AC7" s="48"/>
      <c r="AL7" s="31" t="s">
        <v>39</v>
      </c>
      <c r="AM7" s="31" t="s">
        <v>186</v>
      </c>
    </row>
    <row r="8" spans="1:39" s="31" customFormat="1" x14ac:dyDescent="0.45">
      <c r="B8" s="46" t="s">
        <v>255</v>
      </c>
      <c r="C8" s="31" t="s">
        <v>202</v>
      </c>
      <c r="D8" s="31" t="s">
        <v>60</v>
      </c>
      <c r="E8" s="31" t="s">
        <v>114</v>
      </c>
      <c r="F8" s="31" t="s">
        <v>114</v>
      </c>
      <c r="G8" s="31" t="s">
        <v>171</v>
      </c>
      <c r="J8" s="31" t="s">
        <v>1</v>
      </c>
      <c r="K8" s="31" t="s">
        <v>5806</v>
      </c>
      <c r="L8" s="31" t="s">
        <v>191</v>
      </c>
      <c r="M8" s="31" t="s">
        <v>240</v>
      </c>
      <c r="N8" s="31" t="s">
        <v>230</v>
      </c>
      <c r="O8" s="44" t="s">
        <v>218</v>
      </c>
      <c r="P8" s="44" t="s">
        <v>5807</v>
      </c>
      <c r="Q8" s="31" t="s">
        <v>5814</v>
      </c>
      <c r="R8" s="31" t="s">
        <v>5815</v>
      </c>
      <c r="S8" s="31" t="s">
        <v>5816</v>
      </c>
      <c r="T8" s="45" t="s">
        <v>5817</v>
      </c>
      <c r="U8" s="31" t="s">
        <v>5818</v>
      </c>
      <c r="V8" s="31" t="s">
        <v>5819</v>
      </c>
      <c r="W8" s="47"/>
      <c r="X8" s="48"/>
      <c r="Y8" s="48"/>
      <c r="Z8" s="48"/>
      <c r="AA8" s="48"/>
      <c r="AB8" s="48"/>
      <c r="AC8" s="48"/>
      <c r="AL8" s="31" t="s">
        <v>114</v>
      </c>
      <c r="AM8" s="31" t="s">
        <v>1</v>
      </c>
    </row>
    <row r="9" spans="1:39" s="3" customFormat="1" x14ac:dyDescent="0.45">
      <c r="A9" s="3" t="s">
        <v>35</v>
      </c>
      <c r="B9" s="17" t="s">
        <v>245</v>
      </c>
      <c r="C9" s="3" t="s">
        <v>41</v>
      </c>
      <c r="D9" s="3" t="s">
        <v>56</v>
      </c>
      <c r="E9" s="3" t="s">
        <v>182</v>
      </c>
      <c r="F9" s="36" t="s">
        <v>150</v>
      </c>
      <c r="G9" s="3" t="s">
        <v>5611</v>
      </c>
      <c r="H9" s="3" t="s">
        <v>183</v>
      </c>
      <c r="J9" s="3" t="s">
        <v>72</v>
      </c>
      <c r="K9" s="3" t="str">
        <f t="shared" ref="K9:K18" si="11">LEFT(N9,2)</f>
        <v>06</v>
      </c>
      <c r="L9" s="3" t="s">
        <v>192</v>
      </c>
      <c r="M9" s="3" t="s">
        <v>235</v>
      </c>
      <c r="N9" s="3" t="s">
        <v>231</v>
      </c>
      <c r="O9" s="20" t="s">
        <v>211</v>
      </c>
      <c r="P9" s="20" t="str">
        <f>"&lt;span style=""font-family: 'courier new'; color: black""&gt;"&amp;IF(C9="","&amp;nbsp;&amp;nbsp;&amp;nbsp;",IF(C9="å","&amp;nbsp;å&amp;nbsp;",C9&amp;"&amp;nbsp;"))&amp;"&lt;/span&gt;"</f>
        <v>&lt;span style="font-family: 'courier new'; color: black"&gt;en&amp;nbsp;&lt;/span&gt;</v>
      </c>
      <c r="Q9" s="3" t="str">
        <f>"&lt;audio id="""&amp;F9&amp;""" src=""http://www.hf.ntnu.no/now/audio/ordliste/publisert/"&amp;F9&amp;".mp3""&gt;Your browser does not support the audio element.&lt;/audio&gt;&lt;a onclick=""document.getElementById('"&amp;F9&amp;"').play()""&gt;"&amp;E9&amp;"&lt;/a&gt; = "</f>
        <v xml:space="preserve">&lt;audio id="en_dagbillett" src="http://www.hf.ntnu.no/now/audio/ordliste/publisert/en_dagbillett.mp3"&gt;Your browser does not support the audio element.&lt;/audio&gt;&lt;a onclick="document.getElementById('en_dagbillett').play()"&gt;dagsbillett&lt;/a&gt; = </v>
      </c>
      <c r="R9" s="3" t="str">
        <f>"&lt;span class=""fade""&gt;"&amp;J9&amp;"&lt;/span&gt;&lt;br /&gt;"</f>
        <v>&lt;span class="fade"&gt;a single-day ticket&lt;/span&gt;&lt;br /&gt;</v>
      </c>
      <c r="S9" s="12" t="str">
        <f>CONCATENATE(P9,Q9,R9)</f>
        <v>&lt;span style="font-family: 'courier new'; color: black"&gt;en&amp;nbsp;&lt;/span&gt;&lt;audio id="en_dagbillett" src="http://www.hf.ntnu.no/now/audio/ordliste/publisert/en_dagbillett.mp3"&gt;Your browser does not support the audio element.&lt;/audio&gt;&lt;a onclick="document.getElementById('en_dagbillett').play()"&gt;dagsbillett&lt;/a&gt; = &lt;span class="fade"&gt;a single-day ticket&lt;/span&gt;&lt;br /&gt;</v>
      </c>
      <c r="T9" t="str">
        <f>"&lt;a href=""http://www.hf.ntnu.no/now/audio/ordliste/publisert/"&amp;F9&amp;".mp3"" onclick=""window.open (this.href,'Audio','resizable=no,status=no,location=no,toolbar=no,menubar=no,fullscreen=no,scrollbars=no,dependent=no,width=150,left=50,height=50,top=50'); return false;""&gt;"&amp;E9&amp;"&lt;/a&gt; ("&amp;"&lt;a href="""&amp;O9&amp;"""&gt;"&amp;L9&amp;"&lt;/a&gt;) = "</f>
        <v xml:space="preserve">&lt;a href="http://www.hf.ntnu.no/now/audio/ordliste/publisert/en_dagbillett.mp3" onclick="window.open (this.href,'Audio','resizable=no,status=no,location=no,toolbar=no,menubar=no,fullscreen=no,scrollbars=no,dependent=no,width=150,left=50,height=50,top=50'); return false;"&gt;dagsbillett&lt;/a&gt; (&lt;a href="/now/7/family/vocabulary"&gt;06M&lt;/a&gt;) = </v>
      </c>
      <c r="U9" s="12" t="str">
        <f>CONCATENATE(P9,T9,J9)&amp;"&lt;br/&gt;"</f>
        <v>&lt;span style="font-family: 'courier new'; color: black"&gt;en&amp;nbsp;&lt;/span&gt;&lt;a href="http://www.hf.ntnu.no/now/audio/ordliste/publisert/en_dagbillett.mp3" onclick="window.open (this.href,'Audio','resizable=no,status=no,location=no,toolbar=no,menubar=no,fullscreen=no,scrollbars=no,dependent=no,width=150,left=50,height=50,top=50'); return false;"&gt;dagsbillett&lt;/a&gt; (&lt;a href="/now/7/family/vocabulary"&gt;06M&lt;/a&gt;) = a single-day ticket&lt;br/&gt;</v>
      </c>
      <c r="V9" s="12" t="str">
        <f>"&lt;tr&gt;&lt;td&gt;"&amp;C9&amp;"&amp;nbsp;&lt;/td&gt;&lt;td&gt;&lt;audio id="""&amp;F9&amp;""" src=""http://www.hf.ntnu.no/now/audio/ordliste/publisert/"&amp;F9&amp;".mp3""&gt;Your browser does not support the audio element.&lt;/audio&gt;&lt;a onclick=""document.getElementById('"&amp;F9&amp;"').play()""&gt;"&amp;E9&amp;"&lt;/a&gt; = "&amp;J9&amp;"&lt;/td&gt;&lt;/tr&gt;"</f>
        <v>&lt;tr&gt;&lt;td&gt;en&amp;nbsp;&lt;/td&gt;&lt;td&gt;&lt;audio id="en_dagbillett" src="http://www.hf.ntnu.no/now/audio/ordliste/publisert/en_dagbillett.mp3"&gt;Your browser does not support the audio element.&lt;/audio&gt;&lt;a onclick="document.getElementById('en_dagbillett').play()"&gt;dagsbillett&lt;/a&gt; = a single-day ticket&lt;/td&gt;&lt;/tr&gt;</v>
      </c>
      <c r="W9" s="20"/>
      <c r="AL9" s="3" t="str">
        <f>TRIM(C9&amp;" "&amp;E9)</f>
        <v>en dagsbillett</v>
      </c>
      <c r="AM9" s="3" t="str">
        <f>J9</f>
        <v>a single-day ticket</v>
      </c>
    </row>
    <row r="10" spans="1:39" s="3" customFormat="1" x14ac:dyDescent="0.45">
      <c r="B10" s="17" t="s">
        <v>244</v>
      </c>
      <c r="C10" s="3" t="s">
        <v>202</v>
      </c>
      <c r="E10" s="3" t="s">
        <v>52</v>
      </c>
      <c r="F10" s="3" t="s">
        <v>187</v>
      </c>
      <c r="G10" s="14" t="s">
        <v>5820</v>
      </c>
      <c r="J10" s="3" t="s">
        <v>53</v>
      </c>
      <c r="K10" s="3" t="str">
        <f t="shared" si="11"/>
        <v>07</v>
      </c>
      <c r="L10" s="3" t="s">
        <v>194</v>
      </c>
      <c r="M10" s="3" t="s">
        <v>234</v>
      </c>
      <c r="N10" s="3" t="s">
        <v>223</v>
      </c>
      <c r="O10" s="20"/>
      <c r="P10" s="20" t="str">
        <f t="shared" ref="P10" si="12">"&lt;span style=""font-family: 'courier new'; color: black""&gt;"&amp;IF(C10="","&amp;nbsp;&amp;nbsp;&amp;nbsp;",IF(C10="å","&amp;nbsp;å&amp;nbsp;",C10&amp;"&amp;nbsp;"))&amp;"&lt;/span&gt;"</f>
        <v>&lt;span style="font-family: 'courier new'; color: black"&gt;&amp;nbsp;&amp;nbsp;&amp;nbsp;&lt;/span&gt;</v>
      </c>
      <c r="S10" s="15"/>
      <c r="U10" s="15"/>
      <c r="V10" s="15"/>
      <c r="W10" s="20"/>
      <c r="AL10" s="3" t="str">
        <f t="shared" ref="AL10" si="13">TRIM(C10&amp;" "&amp;E10)</f>
        <v>både - og</v>
      </c>
    </row>
    <row r="11" spans="1:39" s="3" customFormat="1" x14ac:dyDescent="0.45">
      <c r="A11" s="3" t="s">
        <v>34</v>
      </c>
      <c r="B11" s="17" t="s">
        <v>251</v>
      </c>
      <c r="C11" s="3" t="s">
        <v>41</v>
      </c>
      <c r="D11" s="3" t="s">
        <v>56</v>
      </c>
      <c r="E11" s="3" t="s">
        <v>40</v>
      </c>
      <c r="F11" s="3" t="s">
        <v>151</v>
      </c>
      <c r="G11" s="14" t="s">
        <v>5612</v>
      </c>
      <c r="H11" s="3" t="s">
        <v>57</v>
      </c>
      <c r="J11" s="3" t="s">
        <v>58</v>
      </c>
      <c r="K11" s="3" t="str">
        <f t="shared" si="11"/>
        <v>07</v>
      </c>
      <c r="L11" s="3" t="s">
        <v>194</v>
      </c>
      <c r="M11" s="3" t="s">
        <v>100</v>
      </c>
      <c r="N11" s="3" t="s">
        <v>223</v>
      </c>
      <c r="O11" s="20" t="s">
        <v>210</v>
      </c>
      <c r="P11" s="20" t="str">
        <f>"&lt;span style=""font-family: 'courier new'; color: black""&gt;"&amp;IF(C11="","&amp;nbsp;&amp;nbsp;&amp;nbsp;",IF(C11="å","&amp;nbsp;å&amp;nbsp;",C11&amp;"&amp;nbsp;"))&amp;"&lt;/span&gt;"</f>
        <v>&lt;span style="font-family: 'courier new'; color: black"&gt;en&amp;nbsp;&lt;/span&gt;</v>
      </c>
      <c r="Q11" s="3" t="str">
        <f>"&lt;audio id="""&amp;F11&amp;""" src=""http://www.hf.ntnu.no/now/audio/ordliste/publisert/"&amp;F11&amp;".mp3""&gt;Your browser does not support the audio element.&lt;/audio&gt;&lt;a onclick=""document.getElementById('"&amp;F11&amp;"').play()""&gt;"&amp;E11&amp;"&lt;/a&gt; = "</f>
        <v xml:space="preserve">&lt;audio id="en_ingenioer" src="http://www.hf.ntnu.no/now/audio/ordliste/publisert/en_ingenioer.mp3"&gt;Your browser does not support the audio element.&lt;/audio&gt;&lt;a onclick="document.getElementById('en_ingenioer').play()"&gt;ingeniør&lt;/a&gt; = </v>
      </c>
      <c r="R11" s="3" t="str">
        <f>"&lt;span class=""fade""&gt;"&amp;J11&amp;"&lt;/span&gt;&lt;br /&gt;"</f>
        <v>&lt;span class="fade"&gt;an engineer&lt;/span&gt;&lt;br /&gt;</v>
      </c>
      <c r="S11" s="12" t="str">
        <f>CONCATENATE(P11,Q11,R11)</f>
        <v>&lt;span style="font-family: 'courier new'; color: black"&gt;en&amp;nbsp;&lt;/span&gt;&lt;audio id="en_ingenioer" src="http://www.hf.ntnu.no/now/audio/ordliste/publisert/en_ingenioer.mp3"&gt;Your browser does not support the audio element.&lt;/audio&gt;&lt;a onclick="document.getElementById('en_ingenioer').play()"&gt;ingeniør&lt;/a&gt; = &lt;span class="fade"&gt;an engineer&lt;/span&gt;&lt;br /&gt;</v>
      </c>
      <c r="T11" t="str">
        <f>"&lt;a href=""http://www.hf.ntnu.no/now/audio/ordliste/publisert/"&amp;F11&amp;".mp3"" onclick=""window.open (this.href,'Audio','resizable=no,status=no,location=no,toolbar=no,menubar=no,fullscreen=no,scrollbars=no,dependent=no,width=150,left=50,height=50,top=50'); return false;""&gt;"&amp;E11&amp;"&lt;/a&gt; ("&amp;"&lt;a href="""&amp;O11&amp;"""&gt;"&amp;L11&amp;"&lt;/a&gt;) = "</f>
        <v xml:space="preserve">&lt;a href="http://www.hf.ntnu.no/now/audio/ordliste/publisert/en_ingenioer.mp3" onclick="window.open (this.href,'Audio','resizable=no,status=no,location=no,toolbar=no,menubar=no,fullscreen=no,scrollbars=no,dependent=no,width=150,left=50,height=50,top=50'); return false;"&gt;ingeniør&lt;/a&gt; (&lt;a href="/now/8/peter-ill/vocabulary"&gt;07A&lt;/a&gt;) = </v>
      </c>
      <c r="U11" s="12" t="str">
        <f>CONCATENATE(P11,T11,J11)&amp;"&lt;br/&gt;"</f>
        <v>&lt;span style="font-family: 'courier new'; color: black"&gt;en&amp;nbsp;&lt;/span&gt;&lt;a href="http://www.hf.ntnu.no/now/audio/ordliste/publisert/en_ingenioer.mp3" onclick="window.open (this.href,'Audio','resizable=no,status=no,location=no,toolbar=no,menubar=no,fullscreen=no,scrollbars=no,dependent=no,width=150,left=50,height=50,top=50'); return false;"&gt;ingeniør&lt;/a&gt; (&lt;a href="/now/8/peter-ill/vocabulary"&gt;07A&lt;/a&gt;) = an engineer&lt;br/&gt;</v>
      </c>
      <c r="V11" s="12" t="str">
        <f>"&lt;tr&gt;&lt;td&gt;"&amp;C11&amp;"&amp;nbsp;&lt;/td&gt;&lt;td&gt;&lt;audio id="""&amp;F11&amp;""" src=""http://www.hf.ntnu.no/now/audio/ordliste/publisert/"&amp;F11&amp;".mp3""&gt;Your browser does not support the audio element.&lt;/audio&gt;&lt;a onclick=""document.getElementById('"&amp;F11&amp;"').play()""&gt;"&amp;E11&amp;"&lt;/a&gt; = "&amp;J11&amp;"&lt;/td&gt;&lt;/tr&gt;"</f>
        <v>&lt;tr&gt;&lt;td&gt;en&amp;nbsp;&lt;/td&gt;&lt;td&gt;&lt;audio id="en_ingenioer" src="http://www.hf.ntnu.no/now/audio/ordliste/publisert/en_ingenioer.mp3"&gt;Your browser does not support the audio element.&lt;/audio&gt;&lt;a onclick="document.getElementById('en_ingenioer').play()"&gt;ingeniør&lt;/a&gt; = an engineer&lt;/td&gt;&lt;/tr&gt;</v>
      </c>
      <c r="W11" s="18"/>
      <c r="X11" s="19"/>
      <c r="Y11" s="19"/>
      <c r="Z11" s="19"/>
      <c r="AA11" s="19"/>
      <c r="AB11" s="19"/>
      <c r="AC11" s="19"/>
      <c r="AL11" s="3" t="str">
        <f>TRIM(C11&amp;" "&amp;E11)</f>
        <v>en ingeniør</v>
      </c>
      <c r="AM11" s="3" t="str">
        <f>J11</f>
        <v>an engineer</v>
      </c>
    </row>
    <row r="12" spans="1:39" s="3" customFormat="1" x14ac:dyDescent="0.45">
      <c r="A12" s="3" t="s">
        <v>35</v>
      </c>
      <c r="B12" s="17" t="s">
        <v>253</v>
      </c>
      <c r="C12" s="3" t="s">
        <v>202</v>
      </c>
      <c r="D12" s="3" t="s">
        <v>56</v>
      </c>
      <c r="E12" s="36" t="s">
        <v>5821</v>
      </c>
      <c r="F12" s="3" t="s">
        <v>30</v>
      </c>
      <c r="G12" s="3" t="s">
        <v>173</v>
      </c>
      <c r="J12" s="3" t="s">
        <v>267</v>
      </c>
      <c r="K12" s="3" t="str">
        <f t="shared" si="11"/>
        <v>08</v>
      </c>
      <c r="L12" s="3" t="s">
        <v>195</v>
      </c>
      <c r="M12" s="3" t="s">
        <v>238</v>
      </c>
      <c r="N12" s="3" t="s">
        <v>224</v>
      </c>
      <c r="O12" s="20" t="s">
        <v>215</v>
      </c>
      <c r="P12" s="20" t="str">
        <f t="shared" ref="P12" si="14">"&lt;span style=""font-family: 'courier new'; color: black""&gt;"&amp;IF(C12="","&amp;nbsp;&amp;nbsp;&amp;nbsp;",IF(C12="å","&amp;nbsp;å&amp;nbsp;",C12&amp;"&amp;nbsp;"))&amp;"&lt;/span&gt;"</f>
        <v>&lt;span style="font-family: 'courier new'; color: black"&gt;&amp;nbsp;&amp;nbsp;&amp;nbsp;&lt;/span&gt;</v>
      </c>
      <c r="Q12" s="3" t="str">
        <f t="shared" ref="Q12" si="15">"&lt;audio id="""&amp;F12&amp;""" src=""http://www.hf.ntnu.no/now/audio/ordliste/publisert/"&amp;F12&amp;".mp3""&gt;Your browser does not support the audio element.&lt;/audio&gt;&lt;a onclick=""document.getElementById('"&amp;F12&amp;"').play()""&gt;"&amp;E12&amp;"&lt;/a&gt; = "</f>
        <v xml:space="preserve">&lt;audio id="Kvikklunsj" src="http://www.hf.ntnu.no/now/audio/ordliste/publisert/Kvikklunsj.mp3"&gt;Your browser does not support the audio element.&lt;/audio&gt;&lt;a onclick="document.getElementById('Kvikklunsj').play()"&gt;Kvikk Lunsj&lt;/a&gt; = </v>
      </c>
      <c r="R12" s="3" t="str">
        <f t="shared" ref="R12" si="16">"&lt;span class=""fade""&gt;"&amp;J12&amp;"&lt;/span&gt;&lt;br /&gt;"</f>
        <v>&lt;span class="fade"&gt;proper name (chocolate brand)&lt;/span&gt;&lt;br /&gt;</v>
      </c>
      <c r="S12" s="3" t="str">
        <f t="shared" ref="S12" si="17">CONCATENATE(P12,Q12,R12)</f>
        <v>&lt;span style="font-family: 'courier new'; color: black"&gt;&amp;nbsp;&amp;nbsp;&amp;nbsp;&lt;/span&gt;&lt;audio id="Kvikklunsj" src="http://www.hf.ntnu.no/now/audio/ordliste/publisert/Kvikklunsj.mp3"&gt;Your browser does not support the audio element.&lt;/audio&gt;&lt;a onclick="document.getElementById('Kvikklunsj').play()"&gt;Kvikk Lunsj&lt;/a&gt; = &lt;span class="fade"&gt;proper name (chocolate brand)&lt;/span&gt;&lt;br /&gt;</v>
      </c>
      <c r="T12" t="str">
        <f t="shared" ref="T12" si="18">"&lt;a href=""http://www.hf.ntnu.no/now/audio/ordliste/publisert/"&amp;F12&amp;".mp3"" onclick=""window.open (this.href,'Audio','resizable=no,status=no,location=no,toolbar=no,menubar=no,fullscreen=no,scrollbars=no,dependent=no,width=150,left=50,height=50,top=50'); return false;""&gt;"&amp;E12&amp;"&lt;/a&gt; ("&amp;"&lt;a href="""&amp;O12&amp;"""&gt;"&amp;L12&amp;"&lt;/a&gt;) = "</f>
        <v xml:space="preserve">&lt;a href="http://www.hf.ntnu.no/now/audio/ordliste/publisert/Kvikklunsj.mp3" onclick="window.open (this.href,'Audio','resizable=no,status=no,location=no,toolbar=no,menubar=no,fullscreen=no,scrollbars=no,dependent=no,width=150,left=50,height=50,top=50'); return false;"&gt;Kvikk Lunsj&lt;/a&gt; (&lt;a href="/now/4/peter/vocabulary"&gt;08A&lt;/a&gt;) = </v>
      </c>
      <c r="U12" s="3" t="str">
        <f t="shared" ref="U12" si="19">CONCATENATE(P12,T12,J12)&amp;"&lt;br/&gt;"</f>
        <v>&lt;span style="font-family: 'courier new'; color: black"&gt;&amp;nbsp;&amp;nbsp;&amp;nbsp;&lt;/span&gt;&lt;a href="http://www.hf.ntnu.no/now/audio/ordliste/publisert/Kvikklunsj.mp3" onclick="window.open (this.href,'Audio','resizable=no,status=no,location=no,toolbar=no,menubar=no,fullscreen=no,scrollbars=no,dependent=no,width=150,left=50,height=50,top=50'); return false;"&gt;Kvikk Lunsj&lt;/a&gt; (&lt;a href="/now/4/peter/vocabulary"&gt;08A&lt;/a&gt;) = proper name (chocolate brand)&lt;br/&gt;</v>
      </c>
      <c r="V12" s="3" t="str">
        <f t="shared" ref="V12" si="20">"&lt;tr&gt;&lt;td&gt;"&amp;C12&amp;"&amp;nbsp;&lt;/td&gt;&lt;td&gt;&lt;audio id="""&amp;F12&amp;""" src=""http://www.hf.ntnu.no/now/audio/ordliste/publisert/"&amp;F12&amp;".mp3""&gt;Your browser does not support the audio element.&lt;/audio&gt;&lt;a onclick=""document.getElementById('"&amp;F12&amp;"').play()""&gt;"&amp;E12&amp;"&lt;/a&gt; = "&amp;J12&amp;"&lt;/td&gt;&lt;/tr&gt;"</f>
        <v>&lt;tr&gt;&lt;td&gt;&amp;nbsp;&lt;/td&gt;&lt;td&gt;&lt;audio id="Kvikklunsj" src="http://www.hf.ntnu.no/now/audio/ordliste/publisert/Kvikklunsj.mp3"&gt;Your browser does not support the audio element.&lt;/audio&gt;&lt;a onclick="document.getElementById('Kvikklunsj').play()"&gt;Kvikk Lunsj&lt;/a&gt; = proper name (chocolate brand)&lt;/td&gt;&lt;/tr&gt;</v>
      </c>
      <c r="W12" s="18"/>
      <c r="X12" s="19"/>
      <c r="Y12" s="19"/>
      <c r="Z12" s="19"/>
      <c r="AA12" s="19"/>
      <c r="AB12" s="19"/>
      <c r="AC12" s="19"/>
      <c r="AL12" s="3" t="str">
        <f t="shared" ref="AL12" si="21">TRIM(C12&amp;" "&amp;E12)</f>
        <v>Kvikk Lunsj</v>
      </c>
      <c r="AM12" s="3" t="str">
        <f t="shared" ref="AM12" si="22">J12</f>
        <v>proper name (chocolate brand)</v>
      </c>
    </row>
    <row r="13" spans="1:39" s="3" customFormat="1" x14ac:dyDescent="0.45">
      <c r="A13" s="3" t="s">
        <v>60</v>
      </c>
      <c r="B13" s="17" t="s">
        <v>260</v>
      </c>
      <c r="C13" s="3" t="s">
        <v>41</v>
      </c>
      <c r="D13" s="3" t="s">
        <v>56</v>
      </c>
      <c r="E13" s="3" t="s">
        <v>26</v>
      </c>
      <c r="F13" s="3" t="s">
        <v>152</v>
      </c>
      <c r="G13" s="36" t="s">
        <v>5613</v>
      </c>
      <c r="H13" s="3" t="s">
        <v>24</v>
      </c>
      <c r="J13" s="3" t="s">
        <v>23</v>
      </c>
      <c r="K13" s="3" t="str">
        <f t="shared" si="11"/>
        <v>08</v>
      </c>
      <c r="L13" s="3" t="s">
        <v>196</v>
      </c>
      <c r="M13" s="3" t="s">
        <v>242</v>
      </c>
      <c r="N13" s="3" t="s">
        <v>226</v>
      </c>
      <c r="O13" s="20" t="s">
        <v>214</v>
      </c>
      <c r="P13" s="20" t="str">
        <f t="shared" ref="P13:P18" si="23">"&lt;span style=""font-family: 'courier new'; color: black""&gt;"&amp;IF(C13="","&amp;nbsp;&amp;nbsp;&amp;nbsp;",IF(C13="å","&amp;nbsp;å&amp;nbsp;",C13&amp;"&amp;nbsp;"))&amp;"&lt;/span&gt;"</f>
        <v>&lt;span style="font-family: 'courier new'; color: black"&gt;en&amp;nbsp;&lt;/span&gt;</v>
      </c>
      <c r="Q13" s="3" t="str">
        <f t="shared" ref="Q13:Q18" si="24">"&lt;audio id="""&amp;F13&amp;""" src=""http://www.hf.ntnu.no/now/audio/ordliste/publisert/"&amp;F13&amp;".mp3""&gt;Your browser does not support the audio element.&lt;/audio&gt;&lt;a onclick=""document.getElementById('"&amp;F13&amp;"').play()""&gt;"&amp;E13&amp;"&lt;/a&gt; = "</f>
        <v xml:space="preserve">&lt;audio id="en_omgangssyke" src="http://www.hf.ntnu.no/now/audio/ordliste/publisert/en_omgangssyke.mp3"&gt;Your browser does not support the audio element.&lt;/audio&gt;&lt;a onclick="document.getElementById('en_omgangssyke').play()"&gt;omgangssyke&lt;/a&gt; = </v>
      </c>
      <c r="R13" s="3" t="str">
        <f t="shared" ref="R13:R18" si="25">"&lt;span class=""fade""&gt;"&amp;J13&amp;"&lt;/span&gt;&lt;br /&gt;"</f>
        <v>&lt;span class="fade"&gt;a gastric flu&lt;/span&gt;&lt;br /&gt;</v>
      </c>
      <c r="S13" s="12" t="str">
        <f t="shared" ref="S13:S18" si="26">CONCATENATE(P13,Q13,R13)</f>
        <v>&lt;span style="font-family: 'courier new'; color: black"&gt;en&amp;nbsp;&lt;/span&gt;&lt;audio id="en_omgangssyke" src="http://www.hf.ntnu.no/now/audio/ordliste/publisert/en_omgangssyke.mp3"&gt;Your browser does not support the audio element.&lt;/audio&gt;&lt;a onclick="document.getElementById('en_omgangssyke').play()"&gt;omgangssyke&lt;/a&gt; = &lt;span class="fade"&gt;a gastric flu&lt;/span&gt;&lt;br /&gt;</v>
      </c>
      <c r="T13" t="str">
        <f t="shared" ref="T13:T18" si="27">"&lt;a href=""http://www.hf.ntnu.no/now/audio/ordliste/publisert/"&amp;F13&amp;".mp3"" onclick=""window.open (this.href,'Audio','resizable=no,status=no,location=no,toolbar=no,menubar=no,fullscreen=no,scrollbars=no,dependent=no,width=150,left=50,height=50,top=50'); return false;""&gt;"&amp;E13&amp;"&lt;/a&gt; ("&amp;"&lt;a href="""&amp;O13&amp;"""&gt;"&amp;L13&amp;"&lt;/a&gt;) = "</f>
        <v xml:space="preserve">&lt;a href="http://www.hf.ntnu.no/now/audio/ordliste/publisert/en_omgangssyke.mp3" onclick="window.open (this.href,'Audio','resizable=no,status=no,location=no,toolbar=no,menubar=no,fullscreen=no,scrollbars=no,dependent=no,width=150,left=50,height=50,top=50'); return false;"&gt;omgangssyke&lt;/a&gt; (&lt;a href="/now/10/christmas/vocabulary"&gt;08B&lt;/a&gt;) = </v>
      </c>
      <c r="U13" s="12" t="str">
        <f t="shared" ref="U13:U18" si="28">CONCATENATE(P13,T13,J13)&amp;"&lt;br/&gt;"</f>
        <v>&lt;span style="font-family: 'courier new'; color: black"&gt;en&amp;nbsp;&lt;/span&gt;&lt;a href="http://www.hf.ntnu.no/now/audio/ordliste/publisert/en_omgangssyke.mp3" onclick="window.open (this.href,'Audio','resizable=no,status=no,location=no,toolbar=no,menubar=no,fullscreen=no,scrollbars=no,dependent=no,width=150,left=50,height=50,top=50'); return false;"&gt;omgangssyke&lt;/a&gt; (&lt;a href="/now/10/christmas/vocabulary"&gt;08B&lt;/a&gt;) = a gastric flu&lt;br/&gt;</v>
      </c>
      <c r="V13" s="12" t="str">
        <f t="shared" ref="V13:V18" si="29">"&lt;tr&gt;&lt;td&gt;"&amp;C13&amp;"&amp;nbsp;&lt;/td&gt;&lt;td&gt;&lt;audio id="""&amp;F13&amp;""" src=""http://www.hf.ntnu.no/now/audio/ordliste/publisert/"&amp;F13&amp;".mp3""&gt;Your browser does not support the audio element.&lt;/audio&gt;&lt;a onclick=""document.getElementById('"&amp;F13&amp;"').play()""&gt;"&amp;E13&amp;"&lt;/a&gt; = "&amp;J13&amp;"&lt;/td&gt;&lt;/tr&gt;"</f>
        <v>&lt;tr&gt;&lt;td&gt;en&amp;nbsp;&lt;/td&gt;&lt;td&gt;&lt;audio id="en_omgangssyke" src="http://www.hf.ntnu.no/now/audio/ordliste/publisert/en_omgangssyke.mp3"&gt;Your browser does not support the audio element.&lt;/audio&gt;&lt;a onclick="document.getElementById('en_omgangssyke').play()"&gt;omgangssyke&lt;/a&gt; = a gastric flu&lt;/td&gt;&lt;/tr&gt;</v>
      </c>
      <c r="W13" s="18"/>
      <c r="X13" s="19"/>
      <c r="Y13" s="19"/>
      <c r="Z13" s="19"/>
      <c r="AA13" s="19"/>
      <c r="AB13" s="19"/>
      <c r="AC13" s="19"/>
      <c r="AL13" s="3" t="str">
        <f t="shared" ref="AL13:AL18" si="30">TRIM(C13&amp;" "&amp;E13)</f>
        <v>en omgangssyke</v>
      </c>
      <c r="AM13" s="3" t="str">
        <f t="shared" ref="AM13:AM18" si="31">J13</f>
        <v>a gastric flu</v>
      </c>
    </row>
    <row r="14" spans="1:39" s="3" customFormat="1" x14ac:dyDescent="0.45">
      <c r="A14" s="36"/>
      <c r="B14" s="37" t="s">
        <v>250</v>
      </c>
      <c r="C14" s="36" t="s">
        <v>202</v>
      </c>
      <c r="D14" s="36" t="s">
        <v>60</v>
      </c>
      <c r="E14" s="36" t="s">
        <v>9</v>
      </c>
      <c r="F14" s="36" t="s">
        <v>148</v>
      </c>
      <c r="G14" s="36" t="s">
        <v>170</v>
      </c>
      <c r="H14" s="36" t="s">
        <v>10</v>
      </c>
      <c r="I14" s="36"/>
      <c r="J14" s="36" t="s">
        <v>11</v>
      </c>
      <c r="K14" s="36" t="str">
        <f t="shared" si="11"/>
        <v>09</v>
      </c>
      <c r="L14" s="36" t="s">
        <v>197</v>
      </c>
      <c r="M14" s="36" t="s">
        <v>237</v>
      </c>
      <c r="N14" s="36" t="s">
        <v>229</v>
      </c>
      <c r="O14" s="38" t="s">
        <v>218</v>
      </c>
      <c r="P14" s="38" t="str">
        <f t="shared" si="23"/>
        <v>&lt;span style="font-family: 'courier new'; color: black"&gt;&amp;nbsp;&amp;nbsp;&amp;nbsp;&lt;/span&gt;</v>
      </c>
      <c r="Q14" s="36" t="str">
        <f t="shared" si="24"/>
        <v xml:space="preserve">&lt;audio id="hoey" src="http://www.hf.ntnu.no/now/audio/ordliste/publisert/hoey.mp3"&gt;Your browser does not support the audio element.&lt;/audio&gt;&lt;a onclick="document.getElementById('hoey').play()"&gt;høy&lt;/a&gt; = </v>
      </c>
      <c r="R14" s="36" t="str">
        <f t="shared" si="25"/>
        <v>&lt;span class="fade"&gt;loud, high, tall&lt;/span&gt;&lt;br /&gt;</v>
      </c>
      <c r="S14" s="36" t="str">
        <f t="shared" si="26"/>
        <v>&lt;span style="font-family: 'courier new'; color: black"&gt;&amp;nbsp;&amp;nbsp;&amp;nbsp;&lt;/span&gt;&lt;audio id="hoey" src="http://www.hf.ntnu.no/now/audio/ordliste/publisert/hoey.mp3"&gt;Your browser does not support the audio element.&lt;/audio&gt;&lt;a onclick="document.getElementById('hoey').play()"&gt;høy&lt;/a&gt; = &lt;span class="fade"&gt;loud, high, tall&lt;/span&gt;&lt;br /&gt;</v>
      </c>
      <c r="T14" s="39" t="str">
        <f t="shared" si="27"/>
        <v xml:space="preserve">&lt;a href="http://www.hf.ntnu.no/now/audio/ordliste/publisert/hoey.mp3" onclick="window.open (this.href,'Audio','resizable=no,status=no,location=no,toolbar=no,menubar=no,fullscreen=no,scrollbars=no,dependent=no,width=150,left=50,height=50,top=50'); return false;"&gt;høy&lt;/a&gt; (&lt;a href="/now/1/maria/vocabulary"&gt;09B&lt;/a&gt;) = </v>
      </c>
      <c r="U14" s="36" t="str">
        <f t="shared" si="28"/>
        <v>&lt;span style="font-family: 'courier new'; color: black"&gt;&amp;nbsp;&amp;nbsp;&amp;nbsp;&lt;/span&gt;&lt;a href="http://www.hf.ntnu.no/now/audio/ordliste/publisert/hoey.mp3" onclick="window.open (this.href,'Audio','resizable=no,status=no,location=no,toolbar=no,menubar=no,fullscreen=no,scrollbars=no,dependent=no,width=150,left=50,height=50,top=50'); return false;"&gt;høy&lt;/a&gt; (&lt;a href="/now/1/maria/vocabulary"&gt;09B&lt;/a&gt;) = loud, high, tall&lt;br/&gt;</v>
      </c>
      <c r="V14" s="36" t="str">
        <f t="shared" si="29"/>
        <v>&lt;tr&gt;&lt;td&gt;&amp;nbsp;&lt;/td&gt;&lt;td&gt;&lt;audio id="hoey" src="http://www.hf.ntnu.no/now/audio/ordliste/publisert/hoey.mp3"&gt;Your browser does not support the audio element.&lt;/audio&gt;&lt;a onclick="document.getElementById('hoey').play()"&gt;høy&lt;/a&gt; = loud, high, tall&lt;/td&gt;&lt;/tr&gt;</v>
      </c>
      <c r="W14" s="38"/>
      <c r="X14" s="36"/>
      <c r="Y14" s="36"/>
      <c r="Z14" s="36"/>
      <c r="AA14" s="36"/>
      <c r="AB14" s="36"/>
      <c r="AC14" s="36"/>
      <c r="AD14" s="36"/>
      <c r="AE14" s="36"/>
      <c r="AF14" s="36"/>
      <c r="AG14" s="36"/>
      <c r="AH14" s="36"/>
      <c r="AI14" s="36"/>
      <c r="AJ14" s="36"/>
      <c r="AK14" s="36"/>
      <c r="AL14" s="36" t="str">
        <f t="shared" si="30"/>
        <v>høy</v>
      </c>
      <c r="AM14" s="36" t="str">
        <f t="shared" si="31"/>
        <v>loud, high, tall</v>
      </c>
    </row>
    <row r="15" spans="1:39" s="3" customFormat="1" x14ac:dyDescent="0.45">
      <c r="A15" s="3" t="s">
        <v>60</v>
      </c>
      <c r="B15" s="17" t="s">
        <v>252</v>
      </c>
      <c r="C15" s="13" t="s">
        <v>202</v>
      </c>
      <c r="D15" s="13" t="s">
        <v>56</v>
      </c>
      <c r="E15" s="13" t="s">
        <v>16</v>
      </c>
      <c r="F15" s="13" t="s">
        <v>16</v>
      </c>
      <c r="G15" s="13" t="s">
        <v>2931</v>
      </c>
      <c r="H15" s="13" t="s">
        <v>12</v>
      </c>
      <c r="I15" s="13"/>
      <c r="J15" s="13" t="s">
        <v>188</v>
      </c>
      <c r="K15" s="3" t="str">
        <f t="shared" si="11"/>
        <v>09</v>
      </c>
      <c r="L15" s="13" t="s">
        <v>197</v>
      </c>
      <c r="M15" s="3" t="s">
        <v>100</v>
      </c>
      <c r="N15" s="13" t="s">
        <v>229</v>
      </c>
      <c r="O15" s="20" t="s">
        <v>213</v>
      </c>
      <c r="P15" s="20" t="str">
        <f t="shared" si="23"/>
        <v>&lt;span style="font-family: 'courier new'; color: black"&gt;&amp;nbsp;&amp;nbsp;&amp;nbsp;&lt;/span&gt;</v>
      </c>
      <c r="Q15" s="3" t="str">
        <f t="shared" si="24"/>
        <v xml:space="preserve">&lt;audio id="internettilgang" src="http://www.hf.ntnu.no/now/audio/ordliste/publisert/internettilgang.mp3"&gt;Your browser does not support the audio element.&lt;/audio&gt;&lt;a onclick="document.getElementById('internettilgang').play()"&gt;internettilgang&lt;/a&gt; = </v>
      </c>
      <c r="R15" s="3" t="str">
        <f t="shared" si="25"/>
        <v>&lt;span class="fade"&gt;Internet access&lt;/span&gt;&lt;br /&gt;</v>
      </c>
      <c r="S15" s="12" t="str">
        <f t="shared" si="26"/>
        <v>&lt;span style="font-family: 'courier new'; color: black"&gt;&amp;nbsp;&amp;nbsp;&amp;nbsp;&lt;/span&gt;&lt;audio id="internettilgang" src="http://www.hf.ntnu.no/now/audio/ordliste/publisert/internettilgang.mp3"&gt;Your browser does not support the audio element.&lt;/audio&gt;&lt;a onclick="document.getElementById('internettilgang').play()"&gt;internettilgang&lt;/a&gt; = &lt;span class="fade"&gt;Internet access&lt;/span&gt;&lt;br /&gt;</v>
      </c>
      <c r="T15" t="str">
        <f t="shared" si="27"/>
        <v xml:space="preserve">&lt;a href="http://www.hf.ntnu.no/now/audio/ordliste/publisert/internettilgang.mp3" onclick="window.open (this.href,'Audio','resizable=no,status=no,location=no,toolbar=no,menubar=no,fullscreen=no,scrollbars=no,dependent=no,width=150,left=50,height=50,top=50'); return false;"&gt;internettilgang&lt;/a&gt; (&lt;a href="/now/4/maria/vocabulary"&gt;09B&lt;/a&gt;) = </v>
      </c>
      <c r="U15" s="12" t="str">
        <f t="shared" si="28"/>
        <v>&lt;span style="font-family: 'courier new'; color: black"&gt;&amp;nbsp;&amp;nbsp;&amp;nbsp;&lt;/span&gt;&lt;a href="http://www.hf.ntnu.no/now/audio/ordliste/publisert/internettilgang.mp3" onclick="window.open (this.href,'Audio','resizable=no,status=no,location=no,toolbar=no,menubar=no,fullscreen=no,scrollbars=no,dependent=no,width=150,left=50,height=50,top=50'); return false;"&gt;internettilgang&lt;/a&gt; (&lt;a href="/now/4/maria/vocabulary"&gt;09B&lt;/a&gt;) = Internet access&lt;br/&gt;</v>
      </c>
      <c r="V15" s="12" t="str">
        <f t="shared" si="29"/>
        <v>&lt;tr&gt;&lt;td&gt;&amp;nbsp;&lt;/td&gt;&lt;td&gt;&lt;audio id="internettilgang" src="http://www.hf.ntnu.no/now/audio/ordliste/publisert/internettilgang.mp3"&gt;Your browser does not support the audio element.&lt;/audio&gt;&lt;a onclick="document.getElementById('internettilgang').play()"&gt;internettilgang&lt;/a&gt; = Internet access&lt;/td&gt;&lt;/tr&gt;</v>
      </c>
      <c r="W15" s="20"/>
      <c r="AL15" s="3" t="str">
        <f t="shared" si="30"/>
        <v>internettilgang</v>
      </c>
      <c r="AM15" s="3" t="str">
        <f t="shared" si="31"/>
        <v>Internet access</v>
      </c>
    </row>
    <row r="16" spans="1:39" s="3" customFormat="1" x14ac:dyDescent="0.45">
      <c r="B16" s="17" t="s">
        <v>246</v>
      </c>
      <c r="C16" s="3" t="s">
        <v>202</v>
      </c>
      <c r="D16" s="3" t="s">
        <v>56</v>
      </c>
      <c r="E16" s="3" t="s">
        <v>13</v>
      </c>
      <c r="F16" s="3" t="s">
        <v>13</v>
      </c>
      <c r="G16" s="36" t="s">
        <v>5822</v>
      </c>
      <c r="J16" s="3" t="s">
        <v>184</v>
      </c>
      <c r="K16" s="3" t="str">
        <f t="shared" si="11"/>
        <v>10</v>
      </c>
      <c r="L16" s="3" t="s">
        <v>198</v>
      </c>
      <c r="M16" s="3" t="s">
        <v>220</v>
      </c>
      <c r="N16" s="3" t="s">
        <v>222</v>
      </c>
      <c r="O16" s="20" t="s">
        <v>213</v>
      </c>
      <c r="P16" s="20" t="str">
        <f t="shared" si="23"/>
        <v>&lt;span style="font-family: 'courier new'; color: black"&gt;&amp;nbsp;&amp;nbsp;&amp;nbsp;&lt;/span&gt;</v>
      </c>
      <c r="Q16" s="3" t="str">
        <f t="shared" si="24"/>
        <v xml:space="preserve">&lt;audio id="Edvard" src="http://www.hf.ntnu.no/now/audio/ordliste/publisert/Edvard.mp3"&gt;Your browser does not support the audio element.&lt;/audio&gt;&lt;a onclick="document.getElementById('Edvard').play()"&gt;Edvard&lt;/a&gt; = </v>
      </c>
      <c r="R16" s="3" t="str">
        <f t="shared" si="25"/>
        <v>&lt;span class="fade"&gt;proper name&lt;/span&gt;&lt;br /&gt;</v>
      </c>
      <c r="S16" s="12" t="str">
        <f t="shared" si="26"/>
        <v>&lt;span style="font-family: 'courier new'; color: black"&gt;&amp;nbsp;&amp;nbsp;&amp;nbsp;&lt;/span&gt;&lt;audio id="Edvard" src="http://www.hf.ntnu.no/now/audio/ordliste/publisert/Edvard.mp3"&gt;Your browser does not support the audio element.&lt;/audio&gt;&lt;a onclick="document.getElementById('Edvard').play()"&gt;Edvard&lt;/a&gt; = &lt;span class="fade"&gt;proper name&lt;/span&gt;&lt;br /&gt;</v>
      </c>
      <c r="T16" t="str">
        <f t="shared" si="27"/>
        <v xml:space="preserve">&lt;a href="http://www.hf.ntnu.no/now/audio/ordliste/publisert/Edvard.mp3" onclick="window.open (this.href,'Audio','resizable=no,status=no,location=no,toolbar=no,menubar=no,fullscreen=no,scrollbars=no,dependent=no,width=150,left=50,height=50,top=50'); return false;"&gt;Edvard&lt;/a&gt; (&lt;a href="/now/4/maria/vocabulary"&gt;10A&lt;/a&gt;) = </v>
      </c>
      <c r="U16" s="12" t="str">
        <f t="shared" si="28"/>
        <v>&lt;span style="font-family: 'courier new'; color: black"&gt;&amp;nbsp;&amp;nbsp;&amp;nbsp;&lt;/span&gt;&lt;a href="http://www.hf.ntnu.no/now/audio/ordliste/publisert/Edvard.mp3" onclick="window.open (this.href,'Audio','resizable=no,status=no,location=no,toolbar=no,menubar=no,fullscreen=no,scrollbars=no,dependent=no,width=150,left=50,height=50,top=50'); return false;"&gt;Edvard&lt;/a&gt; (&lt;a href="/now/4/maria/vocabulary"&gt;10A&lt;/a&gt;) = proper name&lt;br/&gt;</v>
      </c>
      <c r="V16" s="12" t="str">
        <f t="shared" si="29"/>
        <v>&lt;tr&gt;&lt;td&gt;&amp;nbsp;&lt;/td&gt;&lt;td&gt;&lt;audio id="Edvard" src="http://www.hf.ntnu.no/now/audio/ordliste/publisert/Edvard.mp3"&gt;Your browser does not support the audio element.&lt;/audio&gt;&lt;a onclick="document.getElementById('Edvard').play()"&gt;Edvard&lt;/a&gt; = proper name&lt;/td&gt;&lt;/tr&gt;</v>
      </c>
      <c r="W16" s="18"/>
      <c r="X16" s="19"/>
      <c r="Y16" s="19"/>
      <c r="Z16" s="19"/>
      <c r="AA16" s="19"/>
      <c r="AB16" s="19"/>
      <c r="AC16" s="19"/>
      <c r="AL16" s="3" t="str">
        <f t="shared" si="30"/>
        <v>Edvard</v>
      </c>
      <c r="AM16" s="3" t="str">
        <f t="shared" si="31"/>
        <v>proper name</v>
      </c>
    </row>
    <row r="17" spans="1:39" s="3" customFormat="1" x14ac:dyDescent="0.45">
      <c r="A17" s="3" t="s">
        <v>56</v>
      </c>
      <c r="B17" s="17" t="s">
        <v>257</v>
      </c>
      <c r="C17" s="3" t="s">
        <v>202</v>
      </c>
      <c r="D17" s="3" t="s">
        <v>56</v>
      </c>
      <c r="E17" s="3" t="s">
        <v>14</v>
      </c>
      <c r="F17" s="3" t="s">
        <v>14</v>
      </c>
      <c r="G17" s="14" t="s">
        <v>5823</v>
      </c>
      <c r="J17" s="3" t="s">
        <v>184</v>
      </c>
      <c r="K17" s="3" t="str">
        <f t="shared" si="11"/>
        <v>10</v>
      </c>
      <c r="L17" s="3" t="s">
        <v>198</v>
      </c>
      <c r="M17" s="3" t="s">
        <v>240</v>
      </c>
      <c r="N17" s="3" t="s">
        <v>222</v>
      </c>
      <c r="O17" s="20" t="s">
        <v>215</v>
      </c>
      <c r="P17" s="20" t="str">
        <f t="shared" si="23"/>
        <v>&lt;span style="font-family: 'courier new'; color: black"&gt;&amp;nbsp;&amp;nbsp;&amp;nbsp;&lt;/span&gt;</v>
      </c>
      <c r="Q17" s="3" t="str">
        <f t="shared" si="24"/>
        <v xml:space="preserve">&lt;audio id="Munch" src="http://www.hf.ntnu.no/now/audio/ordliste/publisert/Munch.mp3"&gt;Your browser does not support the audio element.&lt;/audio&gt;&lt;a onclick="document.getElementById('Munch').play()"&gt;Munch&lt;/a&gt; = </v>
      </c>
      <c r="R17" s="3" t="str">
        <f t="shared" si="25"/>
        <v>&lt;span class="fade"&gt;proper name&lt;/span&gt;&lt;br /&gt;</v>
      </c>
      <c r="S17" s="12" t="str">
        <f t="shared" si="26"/>
        <v>&lt;span style="font-family: 'courier new'; color: black"&gt;&amp;nbsp;&amp;nbsp;&amp;nbsp;&lt;/span&gt;&lt;audio id="Munch" src="http://www.hf.ntnu.no/now/audio/ordliste/publisert/Munch.mp3"&gt;Your browser does not support the audio element.&lt;/audio&gt;&lt;a onclick="document.getElementById('Munch').play()"&gt;Munch&lt;/a&gt; = &lt;span class="fade"&gt;proper name&lt;/span&gt;&lt;br /&gt;</v>
      </c>
      <c r="T17" t="str">
        <f t="shared" si="27"/>
        <v xml:space="preserve">&lt;a href="http://www.hf.ntnu.no/now/audio/ordliste/publisert/Munch.mp3" onclick="window.open (this.href,'Audio','resizable=no,status=no,location=no,toolbar=no,menubar=no,fullscreen=no,scrollbars=no,dependent=no,width=150,left=50,height=50,top=50'); return false;"&gt;Munch&lt;/a&gt; (&lt;a href="/now/4/peter/vocabulary"&gt;10A&lt;/a&gt;) = </v>
      </c>
      <c r="U17" s="12" t="str">
        <f t="shared" si="28"/>
        <v>&lt;span style="font-family: 'courier new'; color: black"&gt;&amp;nbsp;&amp;nbsp;&amp;nbsp;&lt;/span&gt;&lt;a href="http://www.hf.ntnu.no/now/audio/ordliste/publisert/Munch.mp3" onclick="window.open (this.href,'Audio','resizable=no,status=no,location=no,toolbar=no,menubar=no,fullscreen=no,scrollbars=no,dependent=no,width=150,left=50,height=50,top=50'); return false;"&gt;Munch&lt;/a&gt; (&lt;a href="/now/4/peter/vocabulary"&gt;10A&lt;/a&gt;) = proper name&lt;br/&gt;</v>
      </c>
      <c r="V17" s="12" t="str">
        <f t="shared" si="29"/>
        <v>&lt;tr&gt;&lt;td&gt;&amp;nbsp;&lt;/td&gt;&lt;td&gt;&lt;audio id="Munch" src="http://www.hf.ntnu.no/now/audio/ordliste/publisert/Munch.mp3"&gt;Your browser does not support the audio element.&lt;/audio&gt;&lt;a onclick="document.getElementById('Munch').play()"&gt;Munch&lt;/a&gt; = proper name&lt;/td&gt;&lt;/tr&gt;</v>
      </c>
      <c r="W17" s="20"/>
      <c r="AL17" s="3" t="str">
        <f t="shared" si="30"/>
        <v>Munch</v>
      </c>
      <c r="AM17" s="3" t="str">
        <f t="shared" si="31"/>
        <v>proper name</v>
      </c>
    </row>
    <row r="18" spans="1:39" s="3" customFormat="1" x14ac:dyDescent="0.45">
      <c r="A18" s="3" t="s">
        <v>34</v>
      </c>
      <c r="B18" s="17" t="s">
        <v>258</v>
      </c>
      <c r="C18" s="3" t="s">
        <v>202</v>
      </c>
      <c r="D18" s="3" t="s">
        <v>56</v>
      </c>
      <c r="E18" s="3" t="s">
        <v>15</v>
      </c>
      <c r="F18" s="3" t="s">
        <v>167</v>
      </c>
      <c r="G18" s="14" t="s">
        <v>5824</v>
      </c>
      <c r="J18" s="3" t="s">
        <v>8</v>
      </c>
      <c r="K18" s="3" t="str">
        <f t="shared" si="11"/>
        <v>10</v>
      </c>
      <c r="L18" s="3" t="s">
        <v>198</v>
      </c>
      <c r="M18" s="3" t="s">
        <v>240</v>
      </c>
      <c r="N18" s="3" t="s">
        <v>222</v>
      </c>
      <c r="O18" s="20" t="s">
        <v>215</v>
      </c>
      <c r="P18" s="20" t="str">
        <f t="shared" si="23"/>
        <v>&lt;span style="font-family: 'courier new'; color: black"&gt;&amp;nbsp;&amp;nbsp;&amp;nbsp;&lt;/span&gt;</v>
      </c>
      <c r="Q18" s="3" t="str">
        <f t="shared" si="24"/>
        <v xml:space="preserve">&lt;audio id="Munchmuseet" src="http://www.hf.ntnu.no/now/audio/ordliste/publisert/Munchmuseet.mp3"&gt;Your browser does not support the audio element.&lt;/audio&gt;&lt;a onclick="document.getElementById('Munchmuseet').play()"&gt;Munch-museet&lt;/a&gt; = </v>
      </c>
      <c r="R18" s="3" t="str">
        <f t="shared" si="25"/>
        <v>&lt;span class="fade"&gt;the Munch Museum&lt;/span&gt;&lt;br /&gt;</v>
      </c>
      <c r="S18" s="12" t="str">
        <f t="shared" si="26"/>
        <v>&lt;span style="font-family: 'courier new'; color: black"&gt;&amp;nbsp;&amp;nbsp;&amp;nbsp;&lt;/span&gt;&lt;audio id="Munchmuseet" src="http://www.hf.ntnu.no/now/audio/ordliste/publisert/Munchmuseet.mp3"&gt;Your browser does not support the audio element.&lt;/audio&gt;&lt;a onclick="document.getElementById('Munchmuseet').play()"&gt;Munch-museet&lt;/a&gt; = &lt;span class="fade"&gt;the Munch Museum&lt;/span&gt;&lt;br /&gt;</v>
      </c>
      <c r="T18" t="str">
        <f t="shared" si="27"/>
        <v xml:space="preserve">&lt;a href="http://www.hf.ntnu.no/now/audio/ordliste/publisert/Munchmuseet.mp3" onclick="window.open (this.href,'Audio','resizable=no,status=no,location=no,toolbar=no,menubar=no,fullscreen=no,scrollbars=no,dependent=no,width=150,left=50,height=50,top=50'); return false;"&gt;Munch-museet&lt;/a&gt; (&lt;a href="/now/4/peter/vocabulary"&gt;10A&lt;/a&gt;) = </v>
      </c>
      <c r="U18" s="12" t="str">
        <f t="shared" si="28"/>
        <v>&lt;span style="font-family: 'courier new'; color: black"&gt;&amp;nbsp;&amp;nbsp;&amp;nbsp;&lt;/span&gt;&lt;a href="http://www.hf.ntnu.no/now/audio/ordliste/publisert/Munchmuseet.mp3" onclick="window.open (this.href,'Audio','resizable=no,status=no,location=no,toolbar=no,menubar=no,fullscreen=no,scrollbars=no,dependent=no,width=150,left=50,height=50,top=50'); return false;"&gt;Munch-museet&lt;/a&gt; (&lt;a href="/now/4/peter/vocabulary"&gt;10A&lt;/a&gt;) = the Munch Museum&lt;br/&gt;</v>
      </c>
      <c r="V18" s="12" t="str">
        <f t="shared" si="29"/>
        <v>&lt;tr&gt;&lt;td&gt;&amp;nbsp;&lt;/td&gt;&lt;td&gt;&lt;audio id="Munchmuseet" src="http://www.hf.ntnu.no/now/audio/ordliste/publisert/Munchmuseet.mp3"&gt;Your browser does not support the audio element.&lt;/audio&gt;&lt;a onclick="document.getElementById('Munchmuseet').play()"&gt;Munch-museet&lt;/a&gt; = the Munch Museum&lt;/td&gt;&lt;/tr&gt;</v>
      </c>
      <c r="W18" s="20"/>
      <c r="AL18" s="3" t="str">
        <f t="shared" si="30"/>
        <v>Munch-museet</v>
      </c>
      <c r="AM18" s="3" t="str">
        <f t="shared" si="31"/>
        <v>the Munch Museum</v>
      </c>
    </row>
    <row r="19" spans="1:39" s="3" customFormat="1" x14ac:dyDescent="0.45">
      <c r="A19" s="3" t="s">
        <v>56</v>
      </c>
      <c r="B19" s="17" t="s">
        <v>259</v>
      </c>
      <c r="C19" s="3" t="s">
        <v>202</v>
      </c>
      <c r="D19" s="3" t="s">
        <v>56</v>
      </c>
      <c r="E19" s="3" t="s">
        <v>7</v>
      </c>
      <c r="F19" s="3" t="s">
        <v>166</v>
      </c>
      <c r="G19" s="14" t="s">
        <v>181</v>
      </c>
      <c r="J19" s="3" t="s">
        <v>5086</v>
      </c>
      <c r="K19" s="3" t="str">
        <f>LEFT(N19,2)</f>
        <v>10</v>
      </c>
      <c r="L19" s="3" t="s">
        <v>198</v>
      </c>
      <c r="M19" s="3" t="s">
        <v>241</v>
      </c>
      <c r="N19" s="3" t="s">
        <v>222</v>
      </c>
      <c r="O19" s="20" t="s">
        <v>215</v>
      </c>
      <c r="P19" s="20" t="str">
        <f t="shared" ref="P19:P20" si="32">"&lt;span style=""font-family: 'courier new'; color: black""&gt;"&amp;IF(C19="","&amp;nbsp;&amp;nbsp;&amp;nbsp;",IF(C19="å","&amp;nbsp;å&amp;nbsp;",C19&amp;"&amp;nbsp;"))&amp;"&lt;/span&gt;"</f>
        <v>&lt;span style="font-family: 'courier new'; color: black"&gt;&amp;nbsp;&amp;nbsp;&amp;nbsp;&lt;/span&gt;</v>
      </c>
      <c r="Q19" s="3" t="str">
        <f t="shared" ref="Q19" si="33">"&lt;audio id="""&amp;F19&amp;""" src=""http://www.hf.ntnu.no/now/audio/ordliste/publisert/"&amp;F19&amp;".mp3""&gt;Your browser does not support the audio element.&lt;/audio&gt;&lt;a onclick=""document.getElementById('"&amp;F19&amp;"').play()""&gt;"&amp;E19&amp;"&lt;/a&gt; = "</f>
        <v xml:space="preserve">&lt;audio id="Nobels_fredssenter" src="http://www.hf.ntnu.no/now/audio/ordliste/publisert/Nobels_fredssenter.mp3"&gt;Your browser does not support the audio element.&lt;/audio&gt;&lt;a onclick="document.getElementById('Nobels_fredssenter').play()"&gt;Nobels Fredssenter&lt;/a&gt; = </v>
      </c>
      <c r="R19" s="3" t="str">
        <f t="shared" ref="R19" si="34">"&lt;span class=""fade""&gt;"&amp;J19&amp;"&lt;/span&gt;&lt;br /&gt;"</f>
        <v>&lt;span class="fade"&gt;Nobel Peace Centre&lt;/span&gt;&lt;br /&gt;</v>
      </c>
      <c r="S19" s="12" t="str">
        <f t="shared" ref="S19" si="35">CONCATENATE(P19,Q19,R19)</f>
        <v>&lt;span style="font-family: 'courier new'; color: black"&gt;&amp;nbsp;&amp;nbsp;&amp;nbsp;&lt;/span&gt;&lt;audio id="Nobels_fredssenter" src="http://www.hf.ntnu.no/now/audio/ordliste/publisert/Nobels_fredssenter.mp3"&gt;Your browser does not support the audio element.&lt;/audio&gt;&lt;a onclick="document.getElementById('Nobels_fredssenter').play()"&gt;Nobels Fredssenter&lt;/a&gt; = &lt;span class="fade"&gt;Nobel Peace Centre&lt;/span&gt;&lt;br /&gt;</v>
      </c>
      <c r="T19" t="str">
        <f t="shared" ref="T19" si="36">"&lt;a href=""http://www.hf.ntnu.no/now/audio/ordliste/publisert/"&amp;F19&amp;".mp3"" onclick=""window.open (this.href,'Audio','resizable=no,status=no,location=no,toolbar=no,menubar=no,fullscreen=no,scrollbars=no,dependent=no,width=150,left=50,height=50,top=50'); return false;""&gt;"&amp;E19&amp;"&lt;/a&gt; ("&amp;"&lt;a href="""&amp;O19&amp;"""&gt;"&amp;L19&amp;"&lt;/a&gt;) = "</f>
        <v xml:space="preserve">&lt;a href="http://www.hf.ntnu.no/now/audio/ordliste/publisert/Nobels_fredssenter.mp3" onclick="window.open (this.href,'Audio','resizable=no,status=no,location=no,toolbar=no,menubar=no,fullscreen=no,scrollbars=no,dependent=no,width=150,left=50,height=50,top=50'); return false;"&gt;Nobels Fredssenter&lt;/a&gt; (&lt;a href="/now/4/peter/vocabulary"&gt;10A&lt;/a&gt;) = </v>
      </c>
      <c r="U19" s="12" t="str">
        <f t="shared" ref="U19" si="37">CONCATENATE(P19,T19,J19)&amp;"&lt;br/&gt;"</f>
        <v>&lt;span style="font-family: 'courier new'; color: black"&gt;&amp;nbsp;&amp;nbsp;&amp;nbsp;&lt;/span&gt;&lt;a href="http://www.hf.ntnu.no/now/audio/ordliste/publisert/Nobels_fredssenter.mp3" onclick="window.open (this.href,'Audio','resizable=no,status=no,location=no,toolbar=no,menubar=no,fullscreen=no,scrollbars=no,dependent=no,width=150,left=50,height=50,top=50'); return false;"&gt;Nobels Fredssenter&lt;/a&gt; (&lt;a href="/now/4/peter/vocabulary"&gt;10A&lt;/a&gt;) = Nobel Peace Centre&lt;br/&gt;</v>
      </c>
      <c r="V19" s="12" t="str">
        <f t="shared" ref="V19" si="38">"&lt;tr&gt;&lt;td&gt;"&amp;C19&amp;"&amp;nbsp;&lt;/td&gt;&lt;td&gt;&lt;audio id="""&amp;F19&amp;""" src=""http://www.hf.ntnu.no/now/audio/ordliste/publisert/"&amp;F19&amp;".mp3""&gt;Your browser does not support the audio element.&lt;/audio&gt;&lt;a onclick=""document.getElementById('"&amp;F19&amp;"').play()""&gt;"&amp;E19&amp;"&lt;/a&gt; = "&amp;J19&amp;"&lt;/td&gt;&lt;/tr&gt;"</f>
        <v>&lt;tr&gt;&lt;td&gt;&amp;nbsp;&lt;/td&gt;&lt;td&gt;&lt;audio id="Nobels_fredssenter" src="http://www.hf.ntnu.no/now/audio/ordliste/publisert/Nobels_fredssenter.mp3"&gt;Your browser does not support the audio element.&lt;/audio&gt;&lt;a onclick="document.getElementById('Nobels_fredssenter').play()"&gt;Nobels Fredssenter&lt;/a&gt; = Nobel Peace Centre&lt;/td&gt;&lt;/tr&gt;</v>
      </c>
      <c r="W19" s="18"/>
      <c r="X19" s="19"/>
      <c r="Y19" s="19"/>
      <c r="Z19" s="19"/>
      <c r="AA19" s="19"/>
      <c r="AB19" s="19"/>
      <c r="AC19" s="19"/>
      <c r="AL19" s="3" t="str">
        <f t="shared" ref="AL19:AL20" si="39">TRIM(C19&amp;" "&amp;E19)</f>
        <v>Nobels Fredssenter</v>
      </c>
      <c r="AM19" s="3" t="str">
        <f t="shared" ref="AM19" si="40">J19</f>
        <v>Nobel Peace Centre</v>
      </c>
    </row>
    <row r="20" spans="1:39" s="31" customFormat="1" x14ac:dyDescent="0.45">
      <c r="A20" s="31" t="s">
        <v>56</v>
      </c>
      <c r="B20" s="46" t="s">
        <v>256</v>
      </c>
      <c r="C20" s="31" t="s">
        <v>202</v>
      </c>
      <c r="D20" s="31" t="s">
        <v>60</v>
      </c>
      <c r="E20" s="31" t="s">
        <v>185</v>
      </c>
      <c r="F20" s="31" t="s">
        <v>114</v>
      </c>
      <c r="G20" s="31" t="s">
        <v>174</v>
      </c>
      <c r="J20" s="31" t="s">
        <v>1</v>
      </c>
      <c r="K20" s="31" t="str">
        <f t="shared" ref="K20" si="41">LEFT(N20,2)</f>
        <v>10</v>
      </c>
      <c r="L20" s="31" t="s">
        <v>199</v>
      </c>
      <c r="M20" s="31" t="s">
        <v>240</v>
      </c>
      <c r="N20" s="31" t="s">
        <v>228</v>
      </c>
      <c r="O20" s="44" t="s">
        <v>218</v>
      </c>
      <c r="P20" s="44" t="str">
        <f t="shared" si="32"/>
        <v>&lt;span style="font-family: 'courier new'; color: black"&gt;&amp;nbsp;&amp;nbsp;&amp;nbsp;&lt;/span&gt;</v>
      </c>
      <c r="Q20" s="31" t="str">
        <f>"&lt;audio id="""&amp;F20&amp;""" src=""http://www.hf.ntnu.no/now/audio/ordliste/publisert/"&amp;F20&amp;".mp3""&gt;Your browser does not support the audio element.&lt;/audio&gt;&lt;a onclick=""document.getElementById('"&amp;F20&amp;"').play()""&gt;"&amp;E20&amp;"&lt;/a&gt; = "</f>
        <v xml:space="preserve">&lt;audio id="mer" src="http://www.hf.ntnu.no/now/audio/ordliste/publisert/mer.mp3"&gt;Your browser does not support the audio element.&lt;/audio&gt;&lt;a onclick="document.getElementById('mer').play()"&gt;mer (mye)&lt;/a&gt; = </v>
      </c>
      <c r="R20" s="31" t="str">
        <f>"&lt;span class=""fade""&gt;"&amp;J20&amp;"&lt;/span&gt;&lt;br /&gt;"</f>
        <v>&lt;span class="fade"&gt;more&lt;/span&gt;&lt;br /&gt;</v>
      </c>
      <c r="S20" s="31" t="str">
        <f>CONCATENATE(P20,Q20,R20)</f>
        <v>&lt;span style="font-family: 'courier new'; color: black"&gt;&amp;nbsp;&amp;nbsp;&amp;nbsp;&lt;/span&gt;&lt;audio id="mer" src="http://www.hf.ntnu.no/now/audio/ordliste/publisert/mer.mp3"&gt;Your browser does not support the audio element.&lt;/audio&gt;&lt;a onclick="document.getElementById('mer').play()"&gt;mer (mye)&lt;/a&gt; = &lt;span class="fade"&gt;more&lt;/span&gt;&lt;br /&gt;</v>
      </c>
      <c r="T20" s="45" t="str">
        <f>"&lt;a href=""http://www.hf.ntnu.no/now/audio/ordliste/publisert/"&amp;F20&amp;".mp3"" onclick=""window.open (this.href,'Audio','resizable=no,status=no,location=no,toolbar=no,menubar=no,fullscreen=no,scrollbars=no,dependent=no,width=150,left=50,height=50,top=50'); return false;""&gt;"&amp;E20&amp;"&lt;/a&gt; ("&amp;"&lt;a href="""&amp;O20&amp;"""&gt;"&amp;L20&amp;"&lt;/a&gt;) = "</f>
        <v xml:space="preserve">&lt;a href="http://www.hf.ntnu.no/now/audio/ordliste/publisert/mer.mp3" onclick="window.open (this.href,'Audio','resizable=no,status=no,location=no,toolbar=no,menubar=no,fullscreen=no,scrollbars=no,dependent=no,width=150,left=50,height=50,top=50'); return false;"&gt;mer (mye)&lt;/a&gt; (&lt;a href="/now/1/maria/vocabulary"&gt;10B&lt;/a&gt;) = </v>
      </c>
      <c r="U20" s="31" t="str">
        <f>CONCATENATE(P20,T20,J20)&amp;"&lt;br/&gt;"</f>
        <v>&lt;span style="font-family: 'courier new'; color: black"&gt;&amp;nbsp;&amp;nbsp;&amp;nbsp;&lt;/span&gt;&lt;a href="http://www.hf.ntnu.no/now/audio/ordliste/publisert/mer.mp3" onclick="window.open (this.href,'Audio','resizable=no,status=no,location=no,toolbar=no,menubar=no,fullscreen=no,scrollbars=no,dependent=no,width=150,left=50,height=50,top=50'); return false;"&gt;mer (mye)&lt;/a&gt; (&lt;a href="/now/1/maria/vocabulary"&gt;10B&lt;/a&gt;) = more&lt;br/&gt;</v>
      </c>
      <c r="V20" s="31" t="str">
        <f>"&lt;tr&gt;&lt;td&gt;"&amp;C20&amp;"&amp;nbsp;&lt;/td&gt;&lt;td&gt;&lt;audio id="""&amp;F20&amp;""" src=""http://www.hf.ntnu.no/now/audio/ordliste/publisert/"&amp;F20&amp;".mp3""&gt;Your browser does not support the audio element.&lt;/audio&gt;&lt;a onclick=""document.getElementById('"&amp;F20&amp;"').play()""&gt;"&amp;E20&amp;"&lt;/a&gt; = "&amp;J20&amp;"&lt;/td&gt;&lt;/tr&gt;"</f>
        <v>&lt;tr&gt;&lt;td&gt;&amp;nbsp;&lt;/td&gt;&lt;td&gt;&lt;audio id="mer" src="http://www.hf.ntnu.no/now/audio/ordliste/publisert/mer.mp3"&gt;Your browser does not support the audio element.&lt;/audio&gt;&lt;a onclick="document.getElementById('mer').play()"&gt;mer (mye)&lt;/a&gt; = more&lt;/td&gt;&lt;/tr&gt;</v>
      </c>
      <c r="W20" s="47"/>
      <c r="X20" s="48"/>
      <c r="Y20" s="48"/>
      <c r="Z20" s="48"/>
      <c r="AA20" s="48"/>
      <c r="AB20" s="48"/>
      <c r="AC20" s="48"/>
      <c r="AL20" s="31" t="str">
        <f t="shared" si="39"/>
        <v>mer (mye)</v>
      </c>
      <c r="AM20" s="31" t="str">
        <f>J20</f>
        <v>more</v>
      </c>
    </row>
    <row r="21" spans="1:39" s="3" customFormat="1" x14ac:dyDescent="0.45">
      <c r="A21" s="3" t="s">
        <v>56</v>
      </c>
      <c r="C21" s="3" t="s">
        <v>41</v>
      </c>
      <c r="D21" s="3" t="s">
        <v>56</v>
      </c>
      <c r="E21" t="s">
        <v>312</v>
      </c>
      <c r="G21" s="36" t="s">
        <v>5616</v>
      </c>
      <c r="H21" s="3" t="s">
        <v>831</v>
      </c>
      <c r="I21" s="3" t="s">
        <v>832</v>
      </c>
      <c r="J21" s="3" t="s">
        <v>4824</v>
      </c>
      <c r="K21" s="3" t="s">
        <v>309</v>
      </c>
      <c r="L21" s="3" t="s">
        <v>310</v>
      </c>
      <c r="O21" s="20" t="s">
        <v>209</v>
      </c>
      <c r="P21" s="20" t="str">
        <f>"&lt;span style=""font-family: 'courier new'; color: black""&gt;"&amp;IF(C21="","&amp;nbsp;&amp;nbsp;&amp;nbsp;",IF(C21="å","&amp;nbsp;å&amp;nbsp;",C21&amp;"&amp;nbsp;"))&amp;"&lt;/span&gt;"</f>
        <v>&lt;span style="font-family: 'courier new'; color: black"&gt;en&amp;nbsp;&lt;/span&gt;</v>
      </c>
      <c r="Q21" s="3" t="str">
        <f>"&lt;audio id="""&amp;F21&amp;""" src=""http://www.hf.ntnu.no/now/audio/ordliste/publisert/"&amp;F21&amp;".mp3""&gt;Your browser does not support the audio element.&lt;/audio&gt;&lt;a onclick=""document.getElementById('"&amp;F21&amp;"').play()""&gt;"&amp;E21&amp;"&lt;/a&gt; = "</f>
        <v xml:space="preserve">&lt;audio id="" src="http://www.hf.ntnu.no/now/audio/ordliste/publisert/.mp3"&gt;Your browser does not support the audio element.&lt;/audio&gt;&lt;a onclick="document.getElementById('').play()"&gt;mellomtid&lt;/a&gt; = </v>
      </c>
      <c r="R21" s="3" t="str">
        <f>"&lt;span class=""fade""&gt;"&amp;J21&amp;"&lt;/span&gt;&lt;br /&gt;"</f>
        <v>&lt;span class="fade"&gt;in the meantime, meanwhile &lt;/span&gt;&lt;br /&gt;</v>
      </c>
      <c r="S21" s="12" t="str">
        <f>CONCATENATE(P21,Q21,R21)</f>
        <v>&lt;span style="font-family: 'courier new'; color: black"&gt;en&amp;nbsp;&lt;/span&gt;&lt;audio id="" src="http://www.hf.ntnu.no/now/audio/ordliste/publisert/.mp3"&gt;Your browser does not support the audio element.&lt;/audio&gt;&lt;a onclick="document.getElementById('').play()"&gt;mellomtid&lt;/a&gt; = &lt;span class="fade"&gt;in the meantime, meanwhile &lt;/span&gt;&lt;br /&gt;</v>
      </c>
      <c r="T21" t="str">
        <f>"&lt;a href=""http://www.hf.ntnu.no/now/audio/ordliste/publisert/"&amp;F21&amp;".mp3"" onclick=""window.open (this.href,'Audio','resizable=no,status=no,location=no,toolbar=no,menubar=no,fullscreen=no,scrollbars=no,dependent=no,width=150,left=50,height=50,top=50'); return false;""&gt;"&amp;E21&amp;"&lt;/a&gt; ("&amp;"&lt;a href="""&amp;O21&amp;"""&gt;"&amp;L21&amp;"&lt;/a&gt;) = "</f>
        <v xml:space="preserve">&lt;a href="http://www.hf.ntnu.no/now/audio/ordliste/publisert/.mp3" onclick="window.open (this.href,'Audio','resizable=no,status=no,location=no,toolbar=no,menubar=no,fullscreen=no,scrollbars=no,dependent=no,width=150,left=50,height=50,top=50'); return false;"&gt;mellomtid&lt;/a&gt; (&lt;a href="/now/10/oslo/vocabulary"&gt;1A&lt;/a&gt;) = </v>
      </c>
      <c r="U21" s="12" t="str">
        <f>CONCATENATE(P21,T21,J21)&amp;"&lt;br/&gt;"</f>
        <v>&lt;span style="font-family: 'courier new'; color: black"&gt;en&amp;nbsp;&lt;/span&gt;&lt;a href="http://www.hf.ntnu.no/now/audio/ordliste/publisert/.mp3" onclick="window.open (this.href,'Audio','resizable=no,status=no,location=no,toolbar=no,menubar=no,fullscreen=no,scrollbars=no,dependent=no,width=150,left=50,height=50,top=50'); return false;"&gt;mellomtid&lt;/a&gt; (&lt;a href="/now/10/oslo/vocabulary"&gt;1A&lt;/a&gt;) = in the meantime, meanwhile &lt;br/&gt;</v>
      </c>
      <c r="V21" s="12" t="str">
        <f>"&lt;tr&gt;&lt;td&gt;"&amp;C21&amp;"&amp;nbsp;&lt;/td&gt;&lt;td&gt;&lt;audio id="""&amp;F21&amp;""" src=""http://www.hf.ntnu.no/now/audio/ordliste/publisert/"&amp;F21&amp;".mp3""&gt;Your browser does not support the audio element.&lt;/audio&gt;&lt;a onclick=""document.getElementById('"&amp;F21&amp;"').play()""&gt;"&amp;E21&amp;"&lt;/a&gt; = "&amp;J21&amp;"&lt;/td&gt;&lt;/tr&gt;"</f>
        <v>&lt;tr&gt;&lt;td&gt;en&amp;nbsp;&lt;/td&gt;&lt;td&gt;&lt;audio id="" src="http://www.hf.ntnu.no/now/audio/ordliste/publisert/.mp3"&gt;Your browser does not support the audio element.&lt;/audio&gt;&lt;a onclick="document.getElementById('').play()"&gt;mellomtid&lt;/a&gt; = in the meantime, meanwhile &lt;/td&gt;&lt;/tr&gt;</v>
      </c>
      <c r="W21" s="20"/>
      <c r="AL21" s="3" t="str">
        <f>TRIM(C21&amp;" "&amp;E21)</f>
        <v>en mellomtid</v>
      </c>
      <c r="AM21" s="3" t="str">
        <f>J21</f>
        <v xml:space="preserve">in the meantime, meanwhile </v>
      </c>
    </row>
    <row r="22" spans="1:39" s="3" customFormat="1" x14ac:dyDescent="0.45">
      <c r="C22" s="3" t="s">
        <v>55</v>
      </c>
      <c r="D22" s="3" t="s">
        <v>34</v>
      </c>
      <c r="E22" t="s">
        <v>338</v>
      </c>
      <c r="G22" s="32" t="s">
        <v>3133</v>
      </c>
      <c r="H22" s="3" t="s">
        <v>1214</v>
      </c>
      <c r="I22" s="3" t="s">
        <v>5144</v>
      </c>
      <c r="J22" s="3" t="s">
        <v>4381</v>
      </c>
      <c r="K22" s="3" t="s">
        <v>309</v>
      </c>
      <c r="L22" s="3" t="s">
        <v>363</v>
      </c>
      <c r="O22" s="20"/>
      <c r="P22" s="20"/>
      <c r="S22" s="15"/>
      <c r="U22" s="15"/>
      <c r="V22" s="15"/>
      <c r="W22" s="20"/>
    </row>
    <row r="23" spans="1:39" s="3" customFormat="1" x14ac:dyDescent="0.45">
      <c r="C23" s="3" t="s">
        <v>51</v>
      </c>
      <c r="D23" s="3" t="s">
        <v>56</v>
      </c>
      <c r="E23" t="s">
        <v>583</v>
      </c>
      <c r="G23" s="3" t="s">
        <v>3136</v>
      </c>
      <c r="H23" s="3" t="s">
        <v>1162</v>
      </c>
      <c r="I23" s="29" t="s">
        <v>1247</v>
      </c>
      <c r="J23" s="3" t="s">
        <v>4337</v>
      </c>
      <c r="K23" s="3" t="s">
        <v>309</v>
      </c>
      <c r="L23" s="3" t="s">
        <v>605</v>
      </c>
      <c r="O23" s="20"/>
      <c r="P23" s="20"/>
      <c r="S23" s="15"/>
      <c r="U23" s="15"/>
      <c r="V23" s="15"/>
      <c r="W23" s="20"/>
    </row>
    <row r="24" spans="1:39" s="3" customFormat="1" x14ac:dyDescent="0.45">
      <c r="A24" s="3" t="s">
        <v>56</v>
      </c>
      <c r="C24" s="43" t="s">
        <v>42</v>
      </c>
      <c r="D24" s="41" t="s">
        <v>56</v>
      </c>
      <c r="E24" s="42" t="s">
        <v>991</v>
      </c>
      <c r="G24" s="3" t="s">
        <v>3193</v>
      </c>
      <c r="H24" s="43" t="s">
        <v>1075</v>
      </c>
      <c r="I24" s="3" t="s">
        <v>5198</v>
      </c>
      <c r="J24" s="3" t="s">
        <v>4220</v>
      </c>
      <c r="K24" s="3" t="s">
        <v>309</v>
      </c>
      <c r="L24" s="3" t="s">
        <v>953</v>
      </c>
      <c r="O24" s="20" t="s">
        <v>216</v>
      </c>
      <c r="P24" s="20" t="str">
        <f>"&lt;span style=""font-family: 'courier new'; color: black""&gt;"&amp;IF(C24="","&amp;nbsp;&amp;nbsp;&amp;nbsp;",IF(C24="å","&amp;nbsp;å&amp;nbsp;",C24&amp;"&amp;nbsp;"))&amp;"&lt;/span&gt;"</f>
        <v>&lt;span style="font-family: 'courier new'; color: black"&gt;ei&amp;nbsp;&lt;/span&gt;</v>
      </c>
      <c r="Q24" s="3" t="str">
        <f>"&lt;audio id="""&amp;F24&amp;""" src=""http://www.hf.ntnu.no/now/audio/ordliste/publisert/"&amp;F24&amp;".mp3""&gt;Your browser does not support the audio element.&lt;/audio&gt;&lt;a onclick=""document.getElementById('"&amp;F24&amp;"').play()""&gt;"&amp;E24&amp;"&lt;/a&gt; = "</f>
        <v xml:space="preserve">&lt;audio id="" src="http://www.hf.ntnu.no/now/audio/ordliste/publisert/.mp3"&gt;Your browser does not support the audio element.&lt;/audio&gt;&lt;a onclick="document.getElementById('').play()"&gt;bærbusk&lt;/a&gt; = </v>
      </c>
      <c r="R24" s="3" t="str">
        <f>"&lt;span class=""fade""&gt;"&amp;J24&amp;"&lt;/span&gt;&lt;br /&gt;"</f>
        <v>&lt;span class="fade"&gt;berry-bearing shrub, bush &lt;/span&gt;&lt;br /&gt;</v>
      </c>
      <c r="S24" s="12" t="str">
        <f>CONCATENATE(P24,Q24,R24)</f>
        <v>&lt;span style="font-family: 'courier new'; color: black"&gt;ei&amp;nbsp;&lt;/span&gt;&lt;audio id="" src="http://www.hf.ntnu.no/now/audio/ordliste/publisert/.mp3"&gt;Your browser does not support the audio element.&lt;/audio&gt;&lt;a onclick="document.getElementById('').play()"&gt;bærbusk&lt;/a&gt; = &lt;span class="fade"&gt;berry-bearing shrub, bush &lt;/span&gt;&lt;br /&gt;</v>
      </c>
      <c r="T24" t="str">
        <f>"&lt;a href=""http://www.hf.ntnu.no/now/audio/ordliste/publisert/"&amp;F24&amp;".mp3"" onclick=""window.open (this.href,'Audio','resizable=no,status=no,location=no,toolbar=no,menubar=no,fullscreen=no,scrollbars=no,dependent=no,width=150,left=50,height=50,top=50'); return false;""&gt;"&amp;E24&amp;"&lt;/a&gt; ("&amp;"&lt;a href="""&amp;O24&amp;"""&gt;"&amp;L24&amp;"&lt;/a&gt;) = "</f>
        <v xml:space="preserve">&lt;a href="http://www.hf.ntnu.no/now/audio/ordliste/publisert/.mp3" onclick="window.open (this.href,'Audio','resizable=no,status=no,location=no,toolbar=no,menubar=no,fullscreen=no,scrollbars=no,dependent=no,width=150,left=50,height=50,top=50'); return false;"&gt;bærbusk&lt;/a&gt; (&lt;a href="/now/5/maria/vocabulary"&gt;4B&lt;/a&gt;) = </v>
      </c>
      <c r="U24" s="12" t="str">
        <f>CONCATENATE(P24,T24,J24)&amp;"&lt;br/&gt;"</f>
        <v>&lt;span style="font-family: 'courier new'; color: black"&gt;ei&amp;nbsp;&lt;/span&gt;&lt;a href="http://www.hf.ntnu.no/now/audio/ordliste/publisert/.mp3" onclick="window.open (this.href,'Audio','resizable=no,status=no,location=no,toolbar=no,menubar=no,fullscreen=no,scrollbars=no,dependent=no,width=150,left=50,height=50,top=50'); return false;"&gt;bærbusk&lt;/a&gt; (&lt;a href="/now/5/maria/vocabulary"&gt;4B&lt;/a&gt;) = berry-bearing shrub, bush &lt;br/&gt;</v>
      </c>
      <c r="V24" s="12" t="str">
        <f>"&lt;tr&gt;&lt;td&gt;"&amp;C24&amp;"&amp;nbsp;&lt;/td&gt;&lt;td&gt;&lt;audio id="""&amp;F24&amp;""" src=""http://www.hf.ntnu.no/now/audio/ordliste/publisert/"&amp;F24&amp;".mp3""&gt;Your browser does not support the audio element.&lt;/audio&gt;&lt;a onclick=""document.getElementById('"&amp;F24&amp;"').play()""&gt;"&amp;E24&amp;"&lt;/a&gt; = "&amp;J24&amp;"&lt;/td&gt;&lt;/tr&gt;"</f>
        <v>&lt;tr&gt;&lt;td&gt;ei&amp;nbsp;&lt;/td&gt;&lt;td&gt;&lt;audio id="" src="http://www.hf.ntnu.no/now/audio/ordliste/publisert/.mp3"&gt;Your browser does not support the audio element.&lt;/audio&gt;&lt;a onclick="document.getElementById('').play()"&gt;bærbusk&lt;/a&gt; = berry-bearing shrub, bush &lt;/td&gt;&lt;/tr&gt;</v>
      </c>
      <c r="W24" s="18"/>
      <c r="X24" s="19"/>
      <c r="Y24" s="19"/>
      <c r="Z24" s="19"/>
      <c r="AA24" s="19"/>
      <c r="AB24" s="19"/>
      <c r="AC24" s="19"/>
      <c r="AL24" s="3" t="str">
        <f>TRIM(C24&amp;" "&amp;E24)</f>
        <v>ei bærbusk</v>
      </c>
      <c r="AM24" s="3" t="str">
        <f>J24</f>
        <v xml:space="preserve">berry-bearing shrub, bush </v>
      </c>
    </row>
    <row r="25" spans="1:39" s="3" customFormat="1" x14ac:dyDescent="0.45">
      <c r="A25" s="3" t="s">
        <v>34</v>
      </c>
      <c r="C25" s="41" t="s">
        <v>42</v>
      </c>
      <c r="D25" s="41" t="s">
        <v>56</v>
      </c>
      <c r="E25" s="42" t="s">
        <v>888</v>
      </c>
      <c r="G25" s="3" t="s">
        <v>5607</v>
      </c>
      <c r="H25" s="3" t="s">
        <v>1135</v>
      </c>
      <c r="I25" s="3" t="s">
        <v>5210</v>
      </c>
      <c r="J25" s="3" t="s">
        <v>4302</v>
      </c>
      <c r="K25" s="3" t="s">
        <v>309</v>
      </c>
      <c r="L25" s="3" t="s">
        <v>953</v>
      </c>
      <c r="O25" s="20" t="s">
        <v>217</v>
      </c>
      <c r="P25" s="20" t="str">
        <f>"&lt;span style=""font-family: 'courier new'; color: black""&gt;"&amp;IF(C25="","&amp;nbsp;&amp;nbsp;&amp;nbsp;",IF(C25="å","&amp;nbsp;å&amp;nbsp;",C25&amp;"&amp;nbsp;"))&amp;"&lt;/span&gt;"</f>
        <v>&lt;span style="font-family: 'courier new'; color: black"&gt;ei&amp;nbsp;&lt;/span&gt;</v>
      </c>
      <c r="Q25" s="3" t="str">
        <f>"&lt;audio id="""&amp;F25&amp;""" src=""http://www.hf.ntnu.no/now/audio/ordliste/publisert/"&amp;F25&amp;".mp3""&gt;Your browser does not support the audio element.&lt;/audio&gt;&lt;a onclick=""document.getElementById('"&amp;F25&amp;"').play()""&gt;"&amp;E25&amp;"&lt;/a&gt; = "</f>
        <v xml:space="preserve">&lt;audio id="" src="http://www.hf.ntnu.no/now/audio/ordliste/publisert/.mp3"&gt;Your browser does not support the audio element.&lt;/audio&gt;&lt;a onclick="document.getElementById('').play()"&gt;prisantydning&lt;/a&gt; = </v>
      </c>
      <c r="R25" s="3" t="str">
        <f>"&lt;span class=""fade""&gt;"&amp;J25&amp;"&lt;/span&gt;&lt;br /&gt;"</f>
        <v>&lt;span class="fade"&gt;an estimate &lt;/span&gt;&lt;br /&gt;</v>
      </c>
      <c r="S25" s="12" t="str">
        <f>CONCATENATE(P25,Q25,R25)</f>
        <v>&lt;span style="font-family: 'courier new'; color: black"&gt;ei&amp;nbsp;&lt;/span&gt;&lt;audio id="" src="http://www.hf.ntnu.no/now/audio/ordliste/publisert/.mp3"&gt;Your browser does not support the audio element.&lt;/audio&gt;&lt;a onclick="document.getElementById('').play()"&gt;prisantydning&lt;/a&gt; = &lt;span class="fade"&gt;an estimate &lt;/span&gt;&lt;br /&gt;</v>
      </c>
      <c r="T25" t="str">
        <f>"&lt;a href=""http://www.hf.ntnu.no/now/audio/ordliste/publisert/"&amp;F25&amp;".mp3"" onclick=""window.open (this.href,'Audio','resizable=no,status=no,location=no,toolbar=no,menubar=no,fullscreen=no,scrollbars=no,dependent=no,width=150,left=50,height=50,top=50'); return false;""&gt;"&amp;E25&amp;"&lt;/a&gt; ("&amp;"&lt;a href="""&amp;O25&amp;"""&gt;"&amp;L25&amp;"&lt;/a&gt;) = "</f>
        <v xml:space="preserve">&lt;a href="http://www.hf.ntnu.no/now/audio/ordliste/publisert/.mp3" onclick="window.open (this.href,'Audio','resizable=no,status=no,location=no,toolbar=no,menubar=no,fullscreen=no,scrollbars=no,dependent=no,width=150,left=50,height=50,top=50'); return false;"&gt;prisantydning&lt;/a&gt; (&lt;a href="/now/6/anna/vocabulary"&gt;4B&lt;/a&gt;) = </v>
      </c>
      <c r="U25" s="12" t="str">
        <f>CONCATENATE(P25,T25,J25)&amp;"&lt;br/&gt;"</f>
        <v>&lt;span style="font-family: 'courier new'; color: black"&gt;ei&amp;nbsp;&lt;/span&gt;&lt;a href="http://www.hf.ntnu.no/now/audio/ordliste/publisert/.mp3" onclick="window.open (this.href,'Audio','resizable=no,status=no,location=no,toolbar=no,menubar=no,fullscreen=no,scrollbars=no,dependent=no,width=150,left=50,height=50,top=50'); return false;"&gt;prisantydning&lt;/a&gt; (&lt;a href="/now/6/anna/vocabulary"&gt;4B&lt;/a&gt;) = an estimate &lt;br/&gt;</v>
      </c>
      <c r="V25" s="12" t="str">
        <f>"&lt;tr&gt;&lt;td&gt;"&amp;C25&amp;"&amp;nbsp;&lt;/td&gt;&lt;td&gt;&lt;audio id="""&amp;F25&amp;""" src=""http://www.hf.ntnu.no/now/audio/ordliste/publisert/"&amp;F25&amp;".mp3""&gt;Your browser does not support the audio element.&lt;/audio&gt;&lt;a onclick=""document.getElementById('"&amp;F25&amp;"').play()""&gt;"&amp;E25&amp;"&lt;/a&gt; = "&amp;J25&amp;"&lt;/td&gt;&lt;/tr&gt;"</f>
        <v>&lt;tr&gt;&lt;td&gt;ei&amp;nbsp;&lt;/td&gt;&lt;td&gt;&lt;audio id="" src="http://www.hf.ntnu.no/now/audio/ordliste/publisert/.mp3"&gt;Your browser does not support the audio element.&lt;/audio&gt;&lt;a onclick="document.getElementById('').play()"&gt;prisantydning&lt;/a&gt; = an estimate &lt;/td&gt;&lt;/tr&gt;</v>
      </c>
      <c r="W25" s="18"/>
      <c r="X25" s="19"/>
      <c r="Y25" s="19"/>
      <c r="Z25" s="19"/>
      <c r="AA25" s="19"/>
      <c r="AB25" s="19"/>
      <c r="AC25" s="19"/>
      <c r="AL25" s="3" t="str">
        <f>TRIM(C25&amp;" "&amp;E25)</f>
        <v>ei prisantydning</v>
      </c>
      <c r="AM25" s="3" t="str">
        <f>J25</f>
        <v xml:space="preserve">an estimate </v>
      </c>
    </row>
    <row r="26" spans="1:39" s="3" customFormat="1" x14ac:dyDescent="0.45">
      <c r="A26" s="3" t="s">
        <v>56</v>
      </c>
      <c r="C26" s="41" t="s">
        <v>42</v>
      </c>
      <c r="D26" s="41" t="s">
        <v>56</v>
      </c>
      <c r="E26" s="42" t="s">
        <v>920</v>
      </c>
      <c r="G26" s="3" t="s">
        <v>3408</v>
      </c>
      <c r="H26" s="3" t="s">
        <v>1187</v>
      </c>
      <c r="I26" s="3" t="s">
        <v>1317</v>
      </c>
      <c r="J26" s="3" t="s">
        <v>5019</v>
      </c>
      <c r="K26" s="3" t="s">
        <v>309</v>
      </c>
      <c r="L26" s="3" t="s">
        <v>953</v>
      </c>
      <c r="O26" s="20" t="s">
        <v>212</v>
      </c>
      <c r="P26" s="20" t="str">
        <f>"&lt;span style=""font-family: 'courier new'; color: black""&gt;"&amp;IF(C26="","&amp;nbsp;&amp;nbsp;&amp;nbsp;",IF(C26="å","&amp;nbsp;å&amp;nbsp;",C26&amp;"&amp;nbsp;"))&amp;"&lt;/span&gt;"</f>
        <v>&lt;span style="font-family: 'courier new'; color: black"&gt;ei&amp;nbsp;&lt;/span&gt;</v>
      </c>
      <c r="Q26" s="3" t="str">
        <f>"&lt;audio id="""&amp;F26&amp;""" src=""http://www.hf.ntnu.no/now/audio/ordliste/publisert/"&amp;F26&amp;".mp3""&gt;Your browser does not support the audio element.&lt;/audio&gt;&lt;a onclick=""document.getElementById('"&amp;F26&amp;"').play()""&gt;"&amp;E26&amp;"&lt;/a&gt; = "</f>
        <v xml:space="preserve">&lt;audio id="" src="http://www.hf.ntnu.no/now/audio/ordliste/publisert/.mp3"&gt;Your browser does not support the audio element.&lt;/audio&gt;&lt;a onclick="document.getElementById('').play()"&gt;visning&lt;/a&gt; = </v>
      </c>
      <c r="R26" s="3" t="str">
        <f>"&lt;span class=""fade""&gt;"&amp;J26&amp;"&lt;/span&gt;&lt;br /&gt;"</f>
        <v>&lt;span class="fade"&gt;a public viewing, an open house &lt;/span&gt;&lt;br /&gt;</v>
      </c>
      <c r="S26" s="12" t="str">
        <f>CONCATENATE(P26,Q26,R26)</f>
        <v>&lt;span style="font-family: 'courier new'; color: black"&gt;ei&amp;nbsp;&lt;/span&gt;&lt;audio id="" src="http://www.hf.ntnu.no/now/audio/ordliste/publisert/.mp3"&gt;Your browser does not support the audio element.&lt;/audio&gt;&lt;a onclick="document.getElementById('').play()"&gt;visning&lt;/a&gt; = &lt;span class="fade"&gt;a public viewing, an open house &lt;/span&gt;&lt;br /&gt;</v>
      </c>
      <c r="T26" t="str">
        <f>"&lt;a href=""http://www.hf.ntnu.no/now/audio/ordliste/publisert/"&amp;F26&amp;".mp3"" onclick=""window.open (this.href,'Audio','resizable=no,status=no,location=no,toolbar=no,menubar=no,fullscreen=no,scrollbars=no,dependent=no,width=150,left=50,height=50,top=50'); return false;""&gt;"&amp;E26&amp;"&lt;/a&gt; ("&amp;"&lt;a href="""&amp;O26&amp;"""&gt;"&amp;L26&amp;"&lt;/a&gt;) = "</f>
        <v xml:space="preserve">&lt;a href="http://www.hf.ntnu.no/now/audio/ordliste/publisert/.mp3" onclick="window.open (this.href,'Audio','resizable=no,status=no,location=no,toolbar=no,menubar=no,fullscreen=no,scrollbars=no,dependent=no,width=150,left=50,height=50,top=50'); return false;"&gt;visning&lt;/a&gt; (&lt;a href="/now/6/ken/vocabulary"&gt;4B&lt;/a&gt;) = </v>
      </c>
      <c r="U26" s="12" t="str">
        <f>CONCATENATE(P26,T26,J26)&amp;"&lt;br/&gt;"</f>
        <v>&lt;span style="font-family: 'courier new'; color: black"&gt;ei&amp;nbsp;&lt;/span&gt;&lt;a href="http://www.hf.ntnu.no/now/audio/ordliste/publisert/.mp3" onclick="window.open (this.href,'Audio','resizable=no,status=no,location=no,toolbar=no,menubar=no,fullscreen=no,scrollbars=no,dependent=no,width=150,left=50,height=50,top=50'); return false;"&gt;visning&lt;/a&gt; (&lt;a href="/now/6/ken/vocabulary"&gt;4B&lt;/a&gt;) = a public viewing, an open house &lt;br/&gt;</v>
      </c>
      <c r="V26" s="12" t="str">
        <f>"&lt;tr&gt;&lt;td&gt;"&amp;C26&amp;"&amp;nbsp;&lt;/td&gt;&lt;td&gt;&lt;audio id="""&amp;F26&amp;""" src=""http://www.hf.ntnu.no/now/audio/ordliste/publisert/"&amp;F26&amp;".mp3""&gt;Your browser does not support the audio element.&lt;/audio&gt;&lt;a onclick=""document.getElementById('"&amp;F26&amp;"').play()""&gt;"&amp;E26&amp;"&lt;/a&gt; = "&amp;J26&amp;"&lt;/td&gt;&lt;/tr&gt;"</f>
        <v>&lt;tr&gt;&lt;td&gt;ei&amp;nbsp;&lt;/td&gt;&lt;td&gt;&lt;audio id="" src="http://www.hf.ntnu.no/now/audio/ordliste/publisert/.mp3"&gt;Your browser does not support the audio element.&lt;/audio&gt;&lt;a onclick="document.getElementById('').play()"&gt;visning&lt;/a&gt; = a public viewing, an open house &lt;/td&gt;&lt;/tr&gt;</v>
      </c>
      <c r="W26" s="18"/>
      <c r="X26" s="19"/>
      <c r="Y26" s="19"/>
      <c r="Z26" s="19"/>
      <c r="AA26" s="19"/>
      <c r="AB26" s="19"/>
      <c r="AC26" s="19"/>
      <c r="AL26" s="3" t="str">
        <f>TRIM(C26&amp;" "&amp;E26)</f>
        <v>ei visning</v>
      </c>
      <c r="AM26" s="3" t="str">
        <f>J26</f>
        <v xml:space="preserve">a public viewing, an open house </v>
      </c>
    </row>
    <row r="27" spans="1:39" s="3" customFormat="1" x14ac:dyDescent="0.45">
      <c r="B27" s="13"/>
      <c r="E27" s="33" t="s">
        <v>1565</v>
      </c>
      <c r="G27" s="3" t="s">
        <v>172</v>
      </c>
      <c r="I27" s="3" t="s">
        <v>1800</v>
      </c>
      <c r="J27" s="3" t="s">
        <v>5115</v>
      </c>
      <c r="K27" s="3" t="s">
        <v>309</v>
      </c>
      <c r="L27" s="3" t="s">
        <v>1609</v>
      </c>
      <c r="O27" s="20"/>
      <c r="P27" s="20"/>
      <c r="S27" s="15"/>
      <c r="U27" s="15"/>
      <c r="V27" s="15"/>
      <c r="W27" s="20"/>
    </row>
    <row r="28" spans="1:39" s="3" customFormat="1" x14ac:dyDescent="0.45">
      <c r="A28" s="3" t="s">
        <v>56</v>
      </c>
      <c r="D28" s="3" t="s">
        <v>101</v>
      </c>
      <c r="E28" t="s">
        <v>1653</v>
      </c>
      <c r="G28" s="34" t="s">
        <v>5847</v>
      </c>
      <c r="H28" s="13" t="s">
        <v>1848</v>
      </c>
      <c r="I28" s="3" t="s">
        <v>1916</v>
      </c>
      <c r="J28" s="3" t="s">
        <v>4847</v>
      </c>
      <c r="K28" s="3" t="s">
        <v>309</v>
      </c>
      <c r="L28" s="3" t="s">
        <v>1676</v>
      </c>
      <c r="O28" s="20" t="s">
        <v>213</v>
      </c>
      <c r="P28" s="20" t="str">
        <f>"&lt;span style=""font-family: 'courier new'; color: black""&gt;"&amp;IF(C28="","&amp;nbsp;&amp;nbsp;&amp;nbsp;",IF(C28="å","&amp;nbsp;å&amp;nbsp;",C28&amp;"&amp;nbsp;"))&amp;"&lt;/span&gt;"</f>
        <v>&lt;span style="font-family: 'courier new'; color: black"&gt;&amp;nbsp;&amp;nbsp;&amp;nbsp;&lt;/span&gt;</v>
      </c>
      <c r="Q28" s="3" t="str">
        <f>"&lt;audio id="""&amp;F28&amp;""" src=""http://www.hf.ntnu.no/now/audio/ordliste/publisert/"&amp;F28&amp;".mp3""&gt;Your browser does not support the audio element.&lt;/audio&gt;&lt;a onclick=""document.getElementById('"&amp;F28&amp;"').play()""&gt;"&amp;E28&amp;"&lt;/a&gt; = "</f>
        <v xml:space="preserve">&lt;audio id="" src="http://www.hf.ntnu.no/now/audio/ordliste/publisert/.mp3"&gt;Your browser does not support the audio element.&lt;/audio&gt;&lt;a onclick="document.getElementById('').play()"&gt;uttrykt&lt;/a&gt; = </v>
      </c>
      <c r="R28" s="3" t="str">
        <f>"&lt;span class=""fade""&gt;"&amp;J28&amp;"&lt;/span&gt;&lt;br /&gt;"</f>
        <v>&lt;span class="fade"&gt;expressed &lt;/span&gt;&lt;br /&gt;</v>
      </c>
      <c r="S28" s="12" t="str">
        <f>CONCATENATE(P28,Q28,R28)</f>
        <v>&lt;span style="font-family: 'courier new'; color: black"&gt;&amp;nbsp;&amp;nbsp;&amp;nbsp;&lt;/span&gt;&lt;audio id="" src="http://www.hf.ntnu.no/now/audio/ordliste/publisert/.mp3"&gt;Your browser does not support the audio element.&lt;/audio&gt;&lt;a onclick="document.getElementById('').play()"&gt;uttrykt&lt;/a&gt; = &lt;span class="fade"&gt;expressed &lt;/span&gt;&lt;br /&gt;</v>
      </c>
      <c r="T28" t="str">
        <f>"&lt;a href=""http://www.hf.ntnu.no/now/audio/ordliste/publisert/"&amp;F28&amp;".mp3"" onclick=""window.open (this.href,'Audio','resizable=no,status=no,location=no,toolbar=no,menubar=no,fullscreen=no,scrollbars=no,dependent=no,width=150,left=50,height=50,top=50'); return false;""&gt;"&amp;E28&amp;"&lt;/a&gt; ("&amp;"&lt;a href="""&amp;O28&amp;"""&gt;"&amp;L28&amp;"&lt;/a&gt;) = "</f>
        <v xml:space="preserve">&lt;a href="http://www.hf.ntnu.no/now/audio/ordliste/publisert/.mp3" onclick="window.open (this.href,'Audio','resizable=no,status=no,location=no,toolbar=no,menubar=no,fullscreen=no,scrollbars=no,dependent=no,width=150,left=50,height=50,top=50'); return false;"&gt;uttrykt&lt;/a&gt; (&lt;a href="/now/4/maria/vocabulary"&gt;6X&lt;/a&gt;) = </v>
      </c>
      <c r="U28" s="12" t="str">
        <f>CONCATENATE(P28,T28,J28)&amp;"&lt;br/&gt;"</f>
        <v>&lt;span style="font-family: 'courier new'; color: black"&gt;&amp;nbsp;&amp;nbsp;&amp;nbsp;&lt;/span&gt;&lt;a href="http://www.hf.ntnu.no/now/audio/ordliste/publisert/.mp3" onclick="window.open (this.href,'Audio','resizable=no,status=no,location=no,toolbar=no,menubar=no,fullscreen=no,scrollbars=no,dependent=no,width=150,left=50,height=50,top=50'); return false;"&gt;uttrykt&lt;/a&gt; (&lt;a href="/now/4/maria/vocabulary"&gt;6X&lt;/a&gt;) = expressed &lt;br/&gt;</v>
      </c>
      <c r="V28" s="12" t="str">
        <f>"&lt;tr&gt;&lt;td&gt;"&amp;C28&amp;"&amp;nbsp;&lt;/td&gt;&lt;td&gt;&lt;audio id="""&amp;F28&amp;""" src=""http://www.hf.ntnu.no/now/audio/ordliste/publisert/"&amp;F28&amp;".mp3""&gt;Your browser does not support the audio element.&lt;/audio&gt;&lt;a onclick=""document.getElementById('"&amp;F28&amp;"').play()""&gt;"&amp;E28&amp;"&lt;/a&gt; = "&amp;J28&amp;"&lt;/td&gt;&lt;/tr&gt;"</f>
        <v>&lt;tr&gt;&lt;td&gt;&amp;nbsp;&lt;/td&gt;&lt;td&gt;&lt;audio id="" src="http://www.hf.ntnu.no/now/audio/ordliste/publisert/.mp3"&gt;Your browser does not support the audio element.&lt;/audio&gt;&lt;a onclick="document.getElementById('').play()"&gt;uttrykt&lt;/a&gt; = expressed &lt;/td&gt;&lt;/tr&gt;</v>
      </c>
      <c r="W28" s="18"/>
      <c r="X28" s="19"/>
      <c r="Y28" s="19"/>
      <c r="Z28" s="19"/>
      <c r="AA28" s="19"/>
      <c r="AB28" s="19"/>
      <c r="AC28" s="19"/>
      <c r="AL28" s="3" t="str">
        <f>TRIM(C28&amp;" "&amp;E28)</f>
        <v>uttrykt</v>
      </c>
      <c r="AM28" s="3" t="str">
        <f>J28</f>
        <v xml:space="preserve">expressed </v>
      </c>
    </row>
    <row r="29" spans="1:39" s="3" customFormat="1" x14ac:dyDescent="0.45">
      <c r="D29" s="3" t="s">
        <v>56</v>
      </c>
      <c r="E29" s="35" t="s">
        <v>1703</v>
      </c>
      <c r="G29" s="34" t="s">
        <v>5853</v>
      </c>
      <c r="I29" s="3" t="s">
        <v>3849</v>
      </c>
      <c r="J29" s="3" t="s">
        <v>4197</v>
      </c>
      <c r="K29" s="3" t="s">
        <v>309</v>
      </c>
      <c r="L29" s="3" t="s">
        <v>1925</v>
      </c>
      <c r="O29" s="20"/>
      <c r="P29" s="20"/>
      <c r="S29" s="15"/>
      <c r="U29" s="15"/>
      <c r="V29" s="15"/>
      <c r="W29" s="20"/>
    </row>
    <row r="30" spans="1:39" s="3" customFormat="1" x14ac:dyDescent="0.45">
      <c r="A30" s="3" t="s">
        <v>56</v>
      </c>
      <c r="C30" s="3" t="s">
        <v>41</v>
      </c>
      <c r="D30" s="3" t="s">
        <v>56</v>
      </c>
      <c r="E30" s="39" t="s">
        <v>2079</v>
      </c>
      <c r="G30" s="3" t="s">
        <v>5696</v>
      </c>
      <c r="H30" s="3" t="s">
        <v>2188</v>
      </c>
      <c r="I30" s="3" t="s">
        <v>5322</v>
      </c>
      <c r="J30" s="3" t="s">
        <v>4655</v>
      </c>
      <c r="K30" s="3" t="s">
        <v>309</v>
      </c>
      <c r="L30" s="3" t="s">
        <v>2087</v>
      </c>
      <c r="O30" s="20" t="s">
        <v>219</v>
      </c>
      <c r="P30" s="20" t="str">
        <f>"&lt;span style=""font-family: 'courier new'; color: black""&gt;"&amp;IF(C30="","&amp;nbsp;&amp;nbsp;&amp;nbsp;",IF(C30="å","&amp;nbsp;å&amp;nbsp;",C30&amp;"&amp;nbsp;"))&amp;"&lt;/span&gt;"</f>
        <v>&lt;span style="font-family: 'courier new'; color: black"&gt;en&amp;nbsp;&lt;/span&gt;</v>
      </c>
      <c r="Q30" s="3" t="str">
        <f>"&lt;audio id="""&amp;F30&amp;""" src=""http://www.hf.ntnu.no/now/audio/ordliste/publisert/"&amp;F30&amp;".mp3""&gt;Your browser does not support the audio element.&lt;/audio&gt;&lt;a onclick=""document.getElementById('"&amp;F30&amp;"').play()""&gt;"&amp;E30&amp;"&lt;/a&gt; = "</f>
        <v xml:space="preserve">&lt;audio id="" src="http://www.hf.ntnu.no/now/audio/ordliste/publisert/.mp3"&gt;Your browser does not support the audio element.&lt;/audio&gt;&lt;a onclick="document.getElementById('').play()"&gt;lærerhøgskole&lt;/a&gt; = </v>
      </c>
      <c r="R30" s="3" t="str">
        <f>"&lt;span class=""fade""&gt;"&amp;J30&amp;"&lt;/span&gt;&lt;br /&gt;"</f>
        <v>&lt;span class="fade"&gt;a teacher training college &lt;/span&gt;&lt;br /&gt;</v>
      </c>
      <c r="S30" s="12" t="str">
        <f>CONCATENATE(P30,Q30,R30)</f>
        <v>&lt;span style="font-family: 'courier new'; color: black"&gt;en&amp;nbsp;&lt;/span&gt;&lt;audio id="" src="http://www.hf.ntnu.no/now/audio/ordliste/publisert/.mp3"&gt;Your browser does not support the audio element.&lt;/audio&gt;&lt;a onclick="document.getElementById('').play()"&gt;lærerhøgskole&lt;/a&gt; = &lt;span class="fade"&gt;a teacher training college &lt;/span&gt;&lt;br /&gt;</v>
      </c>
      <c r="T30" t="str">
        <f>"&lt;a href=""http://www.hf.ntnu.no/now/audio/ordliste/publisert/"&amp;F30&amp;".mp3"" onclick=""window.open (this.href,'Audio','resizable=no,status=no,location=no,toolbar=no,menubar=no,fullscreen=no,scrollbars=no,dependent=no,width=150,left=50,height=50,top=50'); return false;""&gt;"&amp;E30&amp;"&lt;/a&gt; ("&amp;"&lt;a href="""&amp;O30&amp;"""&gt;"&amp;L30&amp;"&lt;/a&gt;) = "</f>
        <v xml:space="preserve">&lt;a href="http://www.hf.ntnu.no/now/audio/ordliste/publisert/.mp3" onclick="window.open (this.href,'Audio','resizable=no,status=no,location=no,toolbar=no,menubar=no,fullscreen=no,scrollbars=no,dependent=no,width=150,left=50,height=50,top=50'); return false;"&gt;lærerhøgskole&lt;/a&gt; (&lt;a href="/now/9/conference/vocabulary"&gt;8A&lt;/a&gt;) = </v>
      </c>
      <c r="U30" s="12" t="str">
        <f>CONCATENATE(P30,T30,J30)&amp;"&lt;br/&gt;"</f>
        <v>&lt;span style="font-family: 'courier new'; color: black"&gt;en&amp;nbsp;&lt;/span&gt;&lt;a href="http://www.hf.ntnu.no/now/audio/ordliste/publisert/.mp3" onclick="window.open (this.href,'Audio','resizable=no,status=no,location=no,toolbar=no,menubar=no,fullscreen=no,scrollbars=no,dependent=no,width=150,left=50,height=50,top=50'); return false;"&gt;lærerhøgskole&lt;/a&gt; (&lt;a href="/now/9/conference/vocabulary"&gt;8A&lt;/a&gt;) = a teacher training college &lt;br/&gt;</v>
      </c>
      <c r="V30" s="12" t="str">
        <f>"&lt;tr&gt;&lt;td&gt;"&amp;C30&amp;"&amp;nbsp;&lt;/td&gt;&lt;td&gt;&lt;audio id="""&amp;F30&amp;""" src=""http://www.hf.ntnu.no/now/audio/ordliste/publisert/"&amp;F30&amp;".mp3""&gt;Your browser does not support the audio element.&lt;/audio&gt;&lt;a onclick=""document.getElementById('"&amp;F30&amp;"').play()""&gt;"&amp;E30&amp;"&lt;/a&gt; = "&amp;J30&amp;"&lt;/td&gt;&lt;/tr&gt;"</f>
        <v>&lt;tr&gt;&lt;td&gt;en&amp;nbsp;&lt;/td&gt;&lt;td&gt;&lt;audio id="" src="http://www.hf.ntnu.no/now/audio/ordliste/publisert/.mp3"&gt;Your browser does not support the audio element.&lt;/audio&gt;&lt;a onclick="document.getElementById('').play()"&gt;lærerhøgskole&lt;/a&gt; = a teacher training college &lt;/td&gt;&lt;/tr&gt;</v>
      </c>
      <c r="W30" s="20"/>
      <c r="AL30" s="3" t="str">
        <f>TRIM(C30&amp;" "&amp;E30)</f>
        <v>en lærerhøgskole</v>
      </c>
      <c r="AM30" s="3" t="str">
        <f>J30</f>
        <v xml:space="preserve">a teacher training college </v>
      </c>
    </row>
    <row r="31" spans="1:39" s="3" customFormat="1" x14ac:dyDescent="0.45">
      <c r="D31" s="3" t="s">
        <v>56</v>
      </c>
      <c r="E31" t="s">
        <v>2204</v>
      </c>
      <c r="G31" s="36" t="s">
        <v>5856</v>
      </c>
      <c r="I31" s="3" t="s">
        <v>2205</v>
      </c>
      <c r="J31" s="3" t="s">
        <v>4526</v>
      </c>
      <c r="K31" s="3" t="s">
        <v>309</v>
      </c>
      <c r="L31" s="3" t="s">
        <v>2139</v>
      </c>
      <c r="O31" s="20"/>
      <c r="P31" s="20" t="str">
        <f t="shared" ref="P31" si="42">"&lt;span style=""font-family: 'courier new'; color: black""&gt;"&amp;IF(C31="","&amp;nbsp;&amp;nbsp;&amp;nbsp;",IF(C31="å","&amp;nbsp;å&amp;nbsp;",C31&amp;"&amp;nbsp;"))&amp;"&lt;/span&gt;"</f>
        <v>&lt;span style="font-family: 'courier new'; color: black"&gt;&amp;nbsp;&amp;nbsp;&amp;nbsp;&lt;/span&gt;</v>
      </c>
      <c r="S31" s="15"/>
      <c r="U31" s="15"/>
      <c r="V31" s="15"/>
      <c r="W31" s="20"/>
      <c r="AL31" s="3" t="str">
        <f t="shared" ref="AL31" si="43">TRIM(C31&amp;" "&amp;E31)</f>
        <v>Alzheimers sykdom</v>
      </c>
    </row>
  </sheetData>
  <pageMargins left="0.7" right="0.7" top="0.75" bottom="0.75" header="0.3" footer="0.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H178"/>
  <sheetViews>
    <sheetView zoomScale="150" zoomScaleNormal="150" zoomScalePageLayoutView="150" workbookViewId="0">
      <pane ySplit="3" topLeftCell="A4" activePane="bottomLeft" state="frozen"/>
      <selection activeCell="B5" sqref="B5"/>
      <selection pane="bottomLeft" activeCell="A179" sqref="A179"/>
    </sheetView>
  </sheetViews>
  <sheetFormatPr defaultColWidth="11.3984375" defaultRowHeight="14.25" x14ac:dyDescent="0.45"/>
  <cols>
    <col min="1" max="1" width="19.73046875" bestFit="1" customWidth="1"/>
    <col min="2" max="2" width="5.73046875" customWidth="1"/>
    <col min="3" max="3" width="7.1328125" bestFit="1" customWidth="1"/>
    <col min="4" max="4" width="15" bestFit="1" customWidth="1"/>
    <col min="5" max="5" width="7.265625" bestFit="1" customWidth="1"/>
    <col min="6" max="6" width="12.3984375" bestFit="1" customWidth="1"/>
    <col min="7" max="7" width="6.73046875" bestFit="1" customWidth="1"/>
    <col min="8" max="8" width="8.1328125" bestFit="1" customWidth="1"/>
  </cols>
  <sheetData>
    <row r="1" spans="1:8" x14ac:dyDescent="0.45">
      <c r="A1" s="26">
        <f>LEN(Tekst)</f>
        <v>1824</v>
      </c>
      <c r="B1" s="27" t="str">
        <f>Tekst</f>
        <v xml:space="preserve">privat eller offentlig skole
ding er år og nå er han snart ferdig i barnehagen han gleder seg veldig til å begynne på skolen han har lært mye norsk allerede og han kan skrive navnet sitt på både norsk og kinesisk dessuten kan han telle til på norsk han håper at han kan lære mange flere interessante ting på skolen spesielt gleder han seg til å lære å lese og regne ding er veldig glad i de voksne i barnehagen så han håper at lærerne på skolen er like vennlige som dem foreldrene hans sitter hjemme en kveld og snakker sammen jeg synes at ding bør gå på en privat skole jeg stoler ikke på offentlige skoler en privat skole gir flere muligheter jeg er ikke enig med deg en norsk kollega fortalte meg at den offentlige skolen i norge har høy kvalitet det legges vekt på at skoleelevene skal føle seg trygge når de får god selvtillit presterer de bedre i fagene også ulempen med offentlig skole er at de ikke får karakterer det er viktig for meg du tar feil lovene i norge sier at barn ikke kan få karakterer før på ungdomsskolen både den offentlige og den private skolen gir elevene grundige tilbakemeldinger og evaluering men ikke karakterer med tall eller bokstaver det visste jeg ikke jeg trodde at de private skolene lignet mer på privatskoler i andre land jeg lurer også på hvordan de ansatte på skolen er jeg håper at de er strenge nok til at han alltid yter best mulig jeg tror at de ansatte i offentlig og privat skole i norge er relativt like de trenger den samme utdannelsen dessuten ligger de private skolene langt fra der vi bor skal han ta buss alene hver dag vi kan gå sammen med ham til den offentlige skolen på bare minutter vi må undersøke mer jeg er rett for at vi skal begrense mulighetene hans seinere i livet hva skjer hvis vi for eksempel vil flytte til england igjen etter at kontrakten din går ut x
</v>
      </c>
      <c r="C1" s="26" t="s">
        <v>270</v>
      </c>
      <c r="D1" t="s">
        <v>271</v>
      </c>
      <c r="E1" s="26" t="s">
        <v>272</v>
      </c>
      <c r="F1" t="s">
        <v>273</v>
      </c>
      <c r="G1" s="26" t="s">
        <v>274</v>
      </c>
      <c r="H1" t="s">
        <v>275</v>
      </c>
    </row>
    <row r="2" spans="1:8" x14ac:dyDescent="0.45">
      <c r="A2" s="26"/>
      <c r="C2" s="26"/>
      <c r="E2" s="26"/>
      <c r="G2" s="26"/>
    </row>
    <row r="3" spans="1:8" x14ac:dyDescent="0.45">
      <c r="A3" s="26" t="s">
        <v>276</v>
      </c>
    </row>
    <row r="4" spans="1:8" x14ac:dyDescent="0.45">
      <c r="A4" t="s">
        <v>20</v>
      </c>
      <c r="B4">
        <v>1</v>
      </c>
    </row>
    <row r="5" spans="1:8" x14ac:dyDescent="0.45">
      <c r="A5" t="s">
        <v>63</v>
      </c>
      <c r="B5">
        <v>1</v>
      </c>
    </row>
    <row r="6" spans="1:8" x14ac:dyDescent="0.45">
      <c r="A6" t="s">
        <v>281</v>
      </c>
      <c r="B6">
        <v>1</v>
      </c>
    </row>
    <row r="7" spans="1:8" x14ac:dyDescent="0.45">
      <c r="A7" t="s">
        <v>64</v>
      </c>
      <c r="B7">
        <v>1</v>
      </c>
    </row>
    <row r="8" spans="1:8" x14ac:dyDescent="0.45">
      <c r="A8" t="s">
        <v>1674</v>
      </c>
      <c r="B8">
        <v>2</v>
      </c>
    </row>
    <row r="9" spans="1:8" x14ac:dyDescent="0.45">
      <c r="A9" t="s">
        <v>59</v>
      </c>
      <c r="B9">
        <v>13</v>
      </c>
    </row>
    <row r="10" spans="1:8" x14ac:dyDescent="0.45">
      <c r="A10" t="s">
        <v>65</v>
      </c>
      <c r="B10">
        <v>1</v>
      </c>
    </row>
    <row r="11" spans="1:8" x14ac:dyDescent="0.45">
      <c r="A11" t="s">
        <v>43</v>
      </c>
      <c r="B11">
        <v>1</v>
      </c>
    </row>
    <row r="12" spans="1:8" x14ac:dyDescent="0.45">
      <c r="A12" t="s">
        <v>2833</v>
      </c>
      <c r="B12">
        <v>2</v>
      </c>
    </row>
    <row r="13" spans="1:8" x14ac:dyDescent="0.45">
      <c r="A13" t="s">
        <v>27</v>
      </c>
      <c r="B13">
        <v>1</v>
      </c>
    </row>
    <row r="14" spans="1:8" x14ac:dyDescent="0.45">
      <c r="A14" t="s">
        <v>1924</v>
      </c>
      <c r="B14">
        <v>1</v>
      </c>
    </row>
    <row r="15" spans="1:8" x14ac:dyDescent="0.45">
      <c r="A15" t="s">
        <v>66</v>
      </c>
      <c r="B15">
        <v>1</v>
      </c>
    </row>
    <row r="16" spans="1:8" x14ac:dyDescent="0.45">
      <c r="A16" t="s">
        <v>36</v>
      </c>
      <c r="B16">
        <v>1</v>
      </c>
    </row>
    <row r="17" spans="1:2" x14ac:dyDescent="0.45">
      <c r="A17" t="s">
        <v>2865</v>
      </c>
      <c r="B17">
        <v>1</v>
      </c>
    </row>
    <row r="18" spans="1:2" x14ac:dyDescent="0.45">
      <c r="A18" t="s">
        <v>2876</v>
      </c>
      <c r="B18">
        <v>1</v>
      </c>
    </row>
    <row r="19" spans="1:2" x14ac:dyDescent="0.45">
      <c r="A19" t="s">
        <v>70</v>
      </c>
      <c r="B19">
        <v>1</v>
      </c>
    </row>
    <row r="20" spans="1:2" x14ac:dyDescent="0.45">
      <c r="A20" t="s">
        <v>2845</v>
      </c>
      <c r="B20">
        <v>1</v>
      </c>
    </row>
    <row r="21" spans="1:2" x14ac:dyDescent="0.45">
      <c r="A21" t="s">
        <v>2482</v>
      </c>
      <c r="B21">
        <v>2</v>
      </c>
    </row>
    <row r="22" spans="1:2" x14ac:dyDescent="0.45">
      <c r="A22" t="s">
        <v>71</v>
      </c>
      <c r="B22">
        <v>1</v>
      </c>
    </row>
    <row r="23" spans="1:2" x14ac:dyDescent="0.45">
      <c r="A23" t="s">
        <v>73</v>
      </c>
      <c r="B23">
        <v>10</v>
      </c>
    </row>
    <row r="24" spans="1:2" x14ac:dyDescent="0.45">
      <c r="A24" t="s">
        <v>74</v>
      </c>
      <c r="B24">
        <v>1</v>
      </c>
    </row>
    <row r="25" spans="1:2" x14ac:dyDescent="0.45">
      <c r="A25" t="s">
        <v>75</v>
      </c>
      <c r="B25">
        <v>1</v>
      </c>
    </row>
    <row r="26" spans="1:2" x14ac:dyDescent="0.45">
      <c r="A26" t="s">
        <v>76</v>
      </c>
      <c r="B26">
        <v>5</v>
      </c>
    </row>
    <row r="27" spans="1:2" x14ac:dyDescent="0.45">
      <c r="A27" t="s">
        <v>77</v>
      </c>
      <c r="B27">
        <v>1</v>
      </c>
    </row>
    <row r="28" spans="1:2" x14ac:dyDescent="0.45">
      <c r="A28" t="s">
        <v>78</v>
      </c>
      <c r="B28">
        <v>2</v>
      </c>
    </row>
    <row r="29" spans="1:2" x14ac:dyDescent="0.45">
      <c r="A29" t="s">
        <v>79</v>
      </c>
      <c r="B29">
        <v>3</v>
      </c>
    </row>
    <row r="30" spans="1:2" x14ac:dyDescent="0.45">
      <c r="A30" t="s">
        <v>44</v>
      </c>
      <c r="B30">
        <v>1</v>
      </c>
    </row>
    <row r="31" spans="1:2" x14ac:dyDescent="0.45">
      <c r="A31" t="s">
        <v>2840</v>
      </c>
      <c r="B31">
        <v>2</v>
      </c>
    </row>
    <row r="32" spans="1:2" x14ac:dyDescent="0.45">
      <c r="A32" t="s">
        <v>80</v>
      </c>
      <c r="B32">
        <v>1</v>
      </c>
    </row>
    <row r="33" spans="1:2" x14ac:dyDescent="0.45">
      <c r="A33" t="s">
        <v>415</v>
      </c>
      <c r="B33">
        <v>1</v>
      </c>
    </row>
    <row r="34" spans="1:2" x14ac:dyDescent="0.45">
      <c r="A34" t="s">
        <v>2862</v>
      </c>
      <c r="B34">
        <v>1</v>
      </c>
    </row>
    <row r="35" spans="1:2" x14ac:dyDescent="0.45">
      <c r="A35" t="s">
        <v>82</v>
      </c>
      <c r="B35">
        <v>2</v>
      </c>
    </row>
    <row r="36" spans="1:2" x14ac:dyDescent="0.45">
      <c r="A36" t="s">
        <v>41</v>
      </c>
      <c r="B36">
        <v>4</v>
      </c>
    </row>
    <row r="37" spans="1:2" x14ac:dyDescent="0.45">
      <c r="A37" t="s">
        <v>2882</v>
      </c>
      <c r="B37">
        <v>1</v>
      </c>
    </row>
    <row r="38" spans="1:2" x14ac:dyDescent="0.45">
      <c r="A38" t="s">
        <v>618</v>
      </c>
      <c r="B38">
        <v>1</v>
      </c>
    </row>
    <row r="39" spans="1:2" x14ac:dyDescent="0.45">
      <c r="A39" t="s">
        <v>153</v>
      </c>
      <c r="B39">
        <v>11</v>
      </c>
    </row>
    <row r="40" spans="1:2" x14ac:dyDescent="0.45">
      <c r="A40" t="s">
        <v>85</v>
      </c>
      <c r="B40">
        <v>1</v>
      </c>
    </row>
    <row r="41" spans="1:2" x14ac:dyDescent="0.45">
      <c r="A41" t="s">
        <v>1921</v>
      </c>
      <c r="B41">
        <v>1</v>
      </c>
    </row>
    <row r="42" spans="1:2" x14ac:dyDescent="0.45">
      <c r="A42" t="s">
        <v>2855</v>
      </c>
      <c r="B42">
        <v>1</v>
      </c>
    </row>
    <row r="43" spans="1:2" x14ac:dyDescent="0.45">
      <c r="A43" t="s">
        <v>1920</v>
      </c>
      <c r="B43">
        <v>1</v>
      </c>
    </row>
    <row r="44" spans="1:2" x14ac:dyDescent="0.45">
      <c r="A44" t="s">
        <v>19</v>
      </c>
      <c r="B44">
        <v>1</v>
      </c>
    </row>
    <row r="45" spans="1:2" x14ac:dyDescent="0.45">
      <c r="A45" t="s">
        <v>2533</v>
      </c>
      <c r="B45">
        <v>2</v>
      </c>
    </row>
    <row r="46" spans="1:2" x14ac:dyDescent="0.45">
      <c r="A46" t="s">
        <v>21</v>
      </c>
      <c r="B46">
        <v>1</v>
      </c>
    </row>
    <row r="47" spans="1:2" x14ac:dyDescent="0.45">
      <c r="A47" t="s">
        <v>86</v>
      </c>
      <c r="B47">
        <v>3</v>
      </c>
    </row>
    <row r="48" spans="1:2" x14ac:dyDescent="0.45">
      <c r="A48" t="s">
        <v>2526</v>
      </c>
      <c r="B48">
        <v>1</v>
      </c>
    </row>
    <row r="49" spans="1:2" x14ac:dyDescent="0.45">
      <c r="A49" t="s">
        <v>158</v>
      </c>
      <c r="B49">
        <v>1</v>
      </c>
    </row>
    <row r="50" spans="1:2" x14ac:dyDescent="0.45">
      <c r="A50" t="s">
        <v>87</v>
      </c>
      <c r="B50">
        <v>1</v>
      </c>
    </row>
    <row r="51" spans="1:2" x14ac:dyDescent="0.45">
      <c r="A51" t="s">
        <v>22</v>
      </c>
      <c r="B51">
        <v>1</v>
      </c>
    </row>
    <row r="52" spans="1:2" x14ac:dyDescent="0.45">
      <c r="A52" t="s">
        <v>88</v>
      </c>
      <c r="B52">
        <v>1</v>
      </c>
    </row>
    <row r="53" spans="1:2" x14ac:dyDescent="0.45">
      <c r="A53" t="s">
        <v>89</v>
      </c>
      <c r="B53">
        <v>1</v>
      </c>
    </row>
    <row r="54" spans="1:2" x14ac:dyDescent="0.45">
      <c r="A54" t="s">
        <v>2853</v>
      </c>
      <c r="B54">
        <v>2</v>
      </c>
    </row>
    <row r="55" spans="1:2" x14ac:dyDescent="0.45">
      <c r="A55" t="s">
        <v>160</v>
      </c>
      <c r="B55">
        <v>2</v>
      </c>
    </row>
    <row r="56" spans="1:2" x14ac:dyDescent="0.45">
      <c r="A56" t="s">
        <v>93</v>
      </c>
      <c r="B56">
        <v>1</v>
      </c>
    </row>
    <row r="57" spans="1:2" x14ac:dyDescent="0.45">
      <c r="A57" t="s">
        <v>2834</v>
      </c>
      <c r="B57">
        <v>2</v>
      </c>
    </row>
    <row r="58" spans="1:2" x14ac:dyDescent="0.45">
      <c r="A58" t="s">
        <v>94</v>
      </c>
      <c r="B58">
        <v>1</v>
      </c>
    </row>
    <row r="59" spans="1:2" x14ac:dyDescent="0.45">
      <c r="A59" t="s">
        <v>2863</v>
      </c>
      <c r="B59">
        <v>1</v>
      </c>
    </row>
    <row r="60" spans="1:2" x14ac:dyDescent="0.45">
      <c r="A60" t="s">
        <v>95</v>
      </c>
      <c r="B60">
        <v>2</v>
      </c>
    </row>
    <row r="61" spans="1:2" x14ac:dyDescent="0.45">
      <c r="A61" t="s">
        <v>2441</v>
      </c>
      <c r="B61">
        <v>1</v>
      </c>
    </row>
    <row r="62" spans="1:2" x14ac:dyDescent="0.45">
      <c r="A62" t="s">
        <v>96</v>
      </c>
      <c r="B62">
        <v>1</v>
      </c>
    </row>
    <row r="63" spans="1:2" x14ac:dyDescent="0.45">
      <c r="A63" t="s">
        <v>97</v>
      </c>
      <c r="B63">
        <v>11</v>
      </c>
    </row>
    <row r="64" spans="1:2" x14ac:dyDescent="0.45">
      <c r="A64" t="s">
        <v>45</v>
      </c>
      <c r="B64">
        <v>2</v>
      </c>
    </row>
    <row r="65" spans="1:2" x14ac:dyDescent="0.45">
      <c r="A65" t="s">
        <v>279</v>
      </c>
      <c r="B65">
        <v>2</v>
      </c>
    </row>
    <row r="66" spans="1:2" x14ac:dyDescent="0.45">
      <c r="A66" t="s">
        <v>48</v>
      </c>
      <c r="B66">
        <v>1</v>
      </c>
    </row>
    <row r="67" spans="1:2" x14ac:dyDescent="0.45">
      <c r="A67" t="s">
        <v>98</v>
      </c>
      <c r="B67">
        <v>1</v>
      </c>
    </row>
    <row r="68" spans="1:2" x14ac:dyDescent="0.45">
      <c r="A68" t="s">
        <v>37</v>
      </c>
      <c r="B68">
        <v>1</v>
      </c>
    </row>
    <row r="69" spans="1:2" x14ac:dyDescent="0.45">
      <c r="A69" t="s">
        <v>38</v>
      </c>
      <c r="B69">
        <v>1</v>
      </c>
    </row>
    <row r="70" spans="1:2" x14ac:dyDescent="0.45">
      <c r="A70" t="s">
        <v>99</v>
      </c>
      <c r="B70">
        <v>1</v>
      </c>
    </row>
    <row r="71" spans="1:2" x14ac:dyDescent="0.45">
      <c r="A71" t="s">
        <v>9</v>
      </c>
      <c r="B71">
        <v>1</v>
      </c>
    </row>
    <row r="72" spans="1:2" x14ac:dyDescent="0.45">
      <c r="A72" t="s">
        <v>578</v>
      </c>
      <c r="B72">
        <v>3</v>
      </c>
    </row>
    <row r="73" spans="1:2" x14ac:dyDescent="0.45">
      <c r="A73" t="s">
        <v>101</v>
      </c>
      <c r="B73">
        <v>10</v>
      </c>
    </row>
    <row r="74" spans="1:2" x14ac:dyDescent="0.45">
      <c r="A74" t="s">
        <v>102</v>
      </c>
      <c r="B74">
        <v>1</v>
      </c>
    </row>
    <row r="75" spans="1:2" x14ac:dyDescent="0.45">
      <c r="A75" t="s">
        <v>103</v>
      </c>
      <c r="B75">
        <v>6</v>
      </c>
    </row>
    <row r="76" spans="1:2" x14ac:dyDescent="0.45">
      <c r="A76" t="s">
        <v>2838</v>
      </c>
      <c r="B76">
        <v>1</v>
      </c>
    </row>
    <row r="77" spans="1:2" x14ac:dyDescent="0.45">
      <c r="A77" t="s">
        <v>104</v>
      </c>
      <c r="B77">
        <v>9</v>
      </c>
    </row>
    <row r="78" spans="1:2" x14ac:dyDescent="0.45">
      <c r="A78" t="s">
        <v>154</v>
      </c>
      <c r="B78">
        <v>5</v>
      </c>
    </row>
    <row r="79" spans="1:2" x14ac:dyDescent="0.45">
      <c r="A79" t="s">
        <v>2857</v>
      </c>
      <c r="B79">
        <v>3</v>
      </c>
    </row>
    <row r="80" spans="1:2" x14ac:dyDescent="0.45">
      <c r="A80" t="s">
        <v>285</v>
      </c>
      <c r="B80">
        <v>1</v>
      </c>
    </row>
    <row r="81" spans="1:2" x14ac:dyDescent="0.45">
      <c r="A81" t="s">
        <v>0</v>
      </c>
      <c r="B81">
        <v>1</v>
      </c>
    </row>
    <row r="82" spans="1:2" x14ac:dyDescent="0.45">
      <c r="A82" t="s">
        <v>2883</v>
      </c>
      <c r="B82">
        <v>1</v>
      </c>
    </row>
    <row r="83" spans="1:2" x14ac:dyDescent="0.45">
      <c r="A83" t="s">
        <v>1918</v>
      </c>
      <c r="B83">
        <v>1</v>
      </c>
    </row>
    <row r="84" spans="1:2" x14ac:dyDescent="0.45">
      <c r="A84" t="s">
        <v>29</v>
      </c>
      <c r="B84">
        <v>1</v>
      </c>
    </row>
    <row r="85" spans="1:2" x14ac:dyDescent="0.45">
      <c r="A85" t="s">
        <v>439</v>
      </c>
      <c r="B85">
        <v>1</v>
      </c>
    </row>
    <row r="86" spans="1:2" x14ac:dyDescent="0.45">
      <c r="A86" t="s">
        <v>106</v>
      </c>
      <c r="B86">
        <v>1</v>
      </c>
    </row>
    <row r="87" spans="1:2" x14ac:dyDescent="0.45">
      <c r="A87" t="s">
        <v>2850</v>
      </c>
      <c r="B87">
        <v>1</v>
      </c>
    </row>
    <row r="88" spans="1:2" x14ac:dyDescent="0.45">
      <c r="A88" t="s">
        <v>107</v>
      </c>
      <c r="B88">
        <v>1</v>
      </c>
    </row>
    <row r="89" spans="1:2" x14ac:dyDescent="0.45">
      <c r="A89" t="s">
        <v>2875</v>
      </c>
      <c r="B89">
        <v>1</v>
      </c>
    </row>
    <row r="90" spans="1:2" x14ac:dyDescent="0.45">
      <c r="A90" t="s">
        <v>2868</v>
      </c>
      <c r="B90">
        <v>1</v>
      </c>
    </row>
    <row r="91" spans="1:2" x14ac:dyDescent="0.45">
      <c r="A91" t="s">
        <v>108</v>
      </c>
      <c r="B91">
        <v>2</v>
      </c>
    </row>
    <row r="92" spans="1:2" x14ac:dyDescent="0.45">
      <c r="A92" t="s">
        <v>2880</v>
      </c>
      <c r="B92">
        <v>1</v>
      </c>
    </row>
    <row r="93" spans="1:2" x14ac:dyDescent="0.45">
      <c r="A93" t="s">
        <v>2859</v>
      </c>
      <c r="B93">
        <v>1</v>
      </c>
    </row>
    <row r="94" spans="1:2" x14ac:dyDescent="0.45">
      <c r="A94" t="s">
        <v>2870</v>
      </c>
      <c r="B94">
        <v>1</v>
      </c>
    </row>
    <row r="95" spans="1:2" x14ac:dyDescent="0.45">
      <c r="A95" t="s">
        <v>109</v>
      </c>
      <c r="B95">
        <v>2</v>
      </c>
    </row>
    <row r="96" spans="1:2" x14ac:dyDescent="0.45">
      <c r="A96" t="s">
        <v>2841</v>
      </c>
      <c r="B96">
        <v>1</v>
      </c>
    </row>
    <row r="97" spans="1:2" x14ac:dyDescent="0.45">
      <c r="A97" t="s">
        <v>2836</v>
      </c>
      <c r="B97">
        <v>1</v>
      </c>
    </row>
    <row r="98" spans="1:2" x14ac:dyDescent="0.45">
      <c r="A98" t="s">
        <v>110</v>
      </c>
      <c r="B98">
        <v>1</v>
      </c>
    </row>
    <row r="99" spans="1:2" x14ac:dyDescent="0.45">
      <c r="A99" t="s">
        <v>111</v>
      </c>
      <c r="B99">
        <v>4</v>
      </c>
    </row>
    <row r="100" spans="1:2" x14ac:dyDescent="0.45">
      <c r="A100" t="s">
        <v>112</v>
      </c>
      <c r="B100">
        <v>2</v>
      </c>
    </row>
    <row r="101" spans="1:2" x14ac:dyDescent="0.45">
      <c r="A101" t="s">
        <v>113</v>
      </c>
      <c r="B101">
        <v>1</v>
      </c>
    </row>
    <row r="102" spans="1:2" x14ac:dyDescent="0.45">
      <c r="A102" t="s">
        <v>114</v>
      </c>
      <c r="B102">
        <v>2</v>
      </c>
    </row>
    <row r="103" spans="1:2" x14ac:dyDescent="0.45">
      <c r="A103" t="s">
        <v>2877</v>
      </c>
      <c r="B103">
        <v>1</v>
      </c>
    </row>
    <row r="104" spans="1:2" x14ac:dyDescent="0.45">
      <c r="A104" t="s">
        <v>5</v>
      </c>
      <c r="B104">
        <v>1</v>
      </c>
    </row>
    <row r="105" spans="1:2" x14ac:dyDescent="0.45">
      <c r="A105" t="s">
        <v>2879</v>
      </c>
      <c r="B105">
        <v>1</v>
      </c>
    </row>
    <row r="106" spans="1:2" x14ac:dyDescent="0.45">
      <c r="A106" t="s">
        <v>2849</v>
      </c>
      <c r="B106">
        <v>1</v>
      </c>
    </row>
    <row r="107" spans="1:2" x14ac:dyDescent="0.45">
      <c r="A107" t="s">
        <v>116</v>
      </c>
      <c r="B107">
        <v>1</v>
      </c>
    </row>
    <row r="108" spans="1:2" x14ac:dyDescent="0.45">
      <c r="A108" t="s">
        <v>2878</v>
      </c>
      <c r="B108">
        <v>1</v>
      </c>
    </row>
    <row r="109" spans="1:2" x14ac:dyDescent="0.45">
      <c r="A109" t="s">
        <v>2837</v>
      </c>
      <c r="B109">
        <v>1</v>
      </c>
    </row>
    <row r="110" spans="1:2" x14ac:dyDescent="0.45">
      <c r="A110" t="s">
        <v>31</v>
      </c>
      <c r="B110">
        <v>1</v>
      </c>
    </row>
    <row r="111" spans="1:2" x14ac:dyDescent="0.45">
      <c r="A111" t="s">
        <v>2480</v>
      </c>
      <c r="B111">
        <v>3</v>
      </c>
    </row>
    <row r="112" spans="1:2" x14ac:dyDescent="0.45">
      <c r="A112" t="s">
        <v>117</v>
      </c>
      <c r="B112">
        <v>4</v>
      </c>
    </row>
    <row r="113" spans="1:2" x14ac:dyDescent="0.45">
      <c r="A113" t="s">
        <v>118</v>
      </c>
      <c r="B113">
        <v>1</v>
      </c>
    </row>
    <row r="114" spans="1:2" x14ac:dyDescent="0.45">
      <c r="A114" t="s">
        <v>119</v>
      </c>
      <c r="B114">
        <v>1</v>
      </c>
    </row>
    <row r="115" spans="1:2" x14ac:dyDescent="0.45">
      <c r="A115" t="s">
        <v>1334</v>
      </c>
      <c r="B115">
        <v>3</v>
      </c>
    </row>
    <row r="116" spans="1:2" x14ac:dyDescent="0.45">
      <c r="A116" t="s">
        <v>2847</v>
      </c>
      <c r="B116">
        <v>4</v>
      </c>
    </row>
    <row r="117" spans="1:2" x14ac:dyDescent="0.45">
      <c r="A117" t="s">
        <v>120</v>
      </c>
      <c r="B117">
        <v>8</v>
      </c>
    </row>
    <row r="118" spans="1:2" x14ac:dyDescent="0.45">
      <c r="A118" t="s">
        <v>121</v>
      </c>
      <c r="B118">
        <v>2</v>
      </c>
    </row>
    <row r="119" spans="1:2" x14ac:dyDescent="0.45">
      <c r="A119" t="s">
        <v>2854</v>
      </c>
      <c r="B119">
        <v>1</v>
      </c>
    </row>
    <row r="120" spans="1:2" x14ac:dyDescent="0.45">
      <c r="A120" t="s">
        <v>1335</v>
      </c>
      <c r="B120">
        <v>4</v>
      </c>
    </row>
    <row r="121" spans="1:2" x14ac:dyDescent="0.45">
      <c r="A121" t="s">
        <v>2861</v>
      </c>
      <c r="B121">
        <v>3</v>
      </c>
    </row>
    <row r="122" spans="1:2" x14ac:dyDescent="0.45">
      <c r="A122" t="s">
        <v>2869</v>
      </c>
      <c r="B122">
        <v>1</v>
      </c>
    </row>
    <row r="123" spans="1:2" x14ac:dyDescent="0.45">
      <c r="A123" t="s">
        <v>122</v>
      </c>
      <c r="B123">
        <v>13</v>
      </c>
    </row>
    <row r="124" spans="1:2" x14ac:dyDescent="0.45">
      <c r="A124" t="s">
        <v>32</v>
      </c>
      <c r="B124">
        <v>1</v>
      </c>
    </row>
    <row r="125" spans="1:2" x14ac:dyDescent="0.45">
      <c r="A125" t="s">
        <v>1922</v>
      </c>
      <c r="B125">
        <v>1</v>
      </c>
    </row>
    <row r="126" spans="1:2" x14ac:dyDescent="0.45">
      <c r="A126" t="s">
        <v>2</v>
      </c>
      <c r="B126">
        <v>1</v>
      </c>
    </row>
    <row r="127" spans="1:2" x14ac:dyDescent="0.45">
      <c r="A127" t="s">
        <v>18</v>
      </c>
      <c r="B127">
        <v>1</v>
      </c>
    </row>
    <row r="128" spans="1:2" x14ac:dyDescent="0.45">
      <c r="A128" t="s">
        <v>123</v>
      </c>
      <c r="B128">
        <v>2</v>
      </c>
    </row>
    <row r="129" spans="1:2" x14ac:dyDescent="0.45">
      <c r="A129" t="s">
        <v>124</v>
      </c>
      <c r="B129">
        <v>3</v>
      </c>
    </row>
    <row r="130" spans="1:2" x14ac:dyDescent="0.45">
      <c r="A130" t="s">
        <v>125</v>
      </c>
      <c r="B130">
        <v>1</v>
      </c>
    </row>
    <row r="131" spans="1:2" x14ac:dyDescent="0.45">
      <c r="A131" t="s">
        <v>1919</v>
      </c>
      <c r="B131">
        <v>1</v>
      </c>
    </row>
    <row r="132" spans="1:2" x14ac:dyDescent="0.45">
      <c r="A132" t="s">
        <v>2444</v>
      </c>
      <c r="B132">
        <v>1</v>
      </c>
    </row>
    <row r="133" spans="1:2" x14ac:dyDescent="0.45">
      <c r="A133" t="s">
        <v>25</v>
      </c>
      <c r="B133">
        <v>1</v>
      </c>
    </row>
    <row r="134" spans="1:2" x14ac:dyDescent="0.45">
      <c r="A134" t="s">
        <v>2843</v>
      </c>
      <c r="B134">
        <v>1</v>
      </c>
    </row>
    <row r="135" spans="1:2" x14ac:dyDescent="0.45">
      <c r="A135" t="s">
        <v>155</v>
      </c>
      <c r="B135">
        <v>3</v>
      </c>
    </row>
    <row r="136" spans="1:2" x14ac:dyDescent="0.45">
      <c r="A136" t="s">
        <v>2881</v>
      </c>
      <c r="B136">
        <v>1</v>
      </c>
    </row>
    <row r="137" spans="1:2" x14ac:dyDescent="0.45">
      <c r="A137" t="s">
        <v>304</v>
      </c>
      <c r="B137">
        <v>4</v>
      </c>
    </row>
    <row r="138" spans="1:2" ht="28.5" x14ac:dyDescent="0.45">
      <c r="A138" s="30" t="s">
        <v>2832</v>
      </c>
      <c r="B138">
        <v>1</v>
      </c>
    </row>
    <row r="139" spans="1:2" x14ac:dyDescent="0.45">
      <c r="A139" t="s">
        <v>2851</v>
      </c>
      <c r="B139">
        <v>1</v>
      </c>
    </row>
    <row r="140" spans="1:2" x14ac:dyDescent="0.45">
      <c r="A140" t="s">
        <v>2835</v>
      </c>
      <c r="B140">
        <v>7</v>
      </c>
    </row>
    <row r="141" spans="1:2" x14ac:dyDescent="0.45">
      <c r="A141" t="s">
        <v>2867</v>
      </c>
      <c r="B141">
        <v>2</v>
      </c>
    </row>
    <row r="142" spans="1:2" x14ac:dyDescent="0.45">
      <c r="A142" t="s">
        <v>2848</v>
      </c>
      <c r="B142">
        <v>1</v>
      </c>
    </row>
    <row r="143" spans="1:2" x14ac:dyDescent="0.45">
      <c r="A143" t="s">
        <v>126</v>
      </c>
      <c r="B143">
        <v>1</v>
      </c>
    </row>
    <row r="144" spans="1:2" x14ac:dyDescent="0.45">
      <c r="A144" t="s">
        <v>2844</v>
      </c>
      <c r="B144">
        <v>1</v>
      </c>
    </row>
    <row r="145" spans="1:2" x14ac:dyDescent="0.45">
      <c r="A145" t="s">
        <v>127</v>
      </c>
      <c r="B145">
        <v>1</v>
      </c>
    </row>
    <row r="146" spans="1:2" x14ac:dyDescent="0.45">
      <c r="A146" t="s">
        <v>46</v>
      </c>
      <c r="B146">
        <v>1</v>
      </c>
    </row>
    <row r="147" spans="1:2" x14ac:dyDescent="0.45">
      <c r="A147" t="s">
        <v>2839</v>
      </c>
      <c r="B147">
        <v>1</v>
      </c>
    </row>
    <row r="148" spans="1:2" x14ac:dyDescent="0.45">
      <c r="A148" t="s">
        <v>2846</v>
      </c>
      <c r="B148">
        <v>1</v>
      </c>
    </row>
    <row r="149" spans="1:2" x14ac:dyDescent="0.45">
      <c r="A149" t="s">
        <v>2871</v>
      </c>
      <c r="B149">
        <v>1</v>
      </c>
    </row>
    <row r="150" spans="1:2" x14ac:dyDescent="0.45">
      <c r="A150" t="s">
        <v>129</v>
      </c>
      <c r="B150">
        <v>1</v>
      </c>
    </row>
    <row r="151" spans="1:2" x14ac:dyDescent="0.45">
      <c r="A151" t="s">
        <v>47</v>
      </c>
      <c r="B151">
        <v>1</v>
      </c>
    </row>
    <row r="152" spans="1:2" x14ac:dyDescent="0.45">
      <c r="A152" t="s">
        <v>130</v>
      </c>
      <c r="B152">
        <v>1</v>
      </c>
    </row>
    <row r="153" spans="1:2" x14ac:dyDescent="0.45">
      <c r="A153" t="s">
        <v>131</v>
      </c>
      <c r="B153">
        <v>1</v>
      </c>
    </row>
    <row r="154" spans="1:2" x14ac:dyDescent="0.45">
      <c r="A154" t="s">
        <v>2858</v>
      </c>
      <c r="B154">
        <v>1</v>
      </c>
    </row>
    <row r="155" spans="1:2" x14ac:dyDescent="0.45">
      <c r="A155" t="s">
        <v>4</v>
      </c>
      <c r="B155">
        <v>1</v>
      </c>
    </row>
    <row r="156" spans="1:2" x14ac:dyDescent="0.45">
      <c r="A156" t="s">
        <v>132</v>
      </c>
      <c r="B156">
        <v>6</v>
      </c>
    </row>
    <row r="157" spans="1:2" x14ac:dyDescent="0.45">
      <c r="A157" t="s">
        <v>2864</v>
      </c>
      <c r="B157">
        <v>1</v>
      </c>
    </row>
    <row r="158" spans="1:2" x14ac:dyDescent="0.45">
      <c r="A158" t="s">
        <v>133</v>
      </c>
      <c r="B158">
        <v>1</v>
      </c>
    </row>
    <row r="159" spans="1:2" x14ac:dyDescent="0.45">
      <c r="A159" t="s">
        <v>2873</v>
      </c>
      <c r="B159">
        <v>1</v>
      </c>
    </row>
    <row r="160" spans="1:2" x14ac:dyDescent="0.45">
      <c r="A160" t="s">
        <v>2866</v>
      </c>
      <c r="B160">
        <v>1</v>
      </c>
    </row>
    <row r="161" spans="1:2" x14ac:dyDescent="0.45">
      <c r="A161" t="s">
        <v>157</v>
      </c>
      <c r="B161">
        <v>1</v>
      </c>
    </row>
    <row r="162" spans="1:2" x14ac:dyDescent="0.45">
      <c r="A162" t="s">
        <v>2852</v>
      </c>
      <c r="B162">
        <v>1</v>
      </c>
    </row>
    <row r="163" spans="1:2" x14ac:dyDescent="0.45">
      <c r="A163" t="s">
        <v>2856</v>
      </c>
      <c r="B163">
        <v>1</v>
      </c>
    </row>
    <row r="164" spans="1:2" x14ac:dyDescent="0.45">
      <c r="A164" t="s">
        <v>1923</v>
      </c>
      <c r="B164">
        <v>1</v>
      </c>
    </row>
    <row r="165" spans="1:2" x14ac:dyDescent="0.45">
      <c r="A165" t="s">
        <v>2860</v>
      </c>
      <c r="B165">
        <v>1</v>
      </c>
    </row>
    <row r="166" spans="1:2" x14ac:dyDescent="0.45">
      <c r="A166" t="s">
        <v>136</v>
      </c>
      <c r="B166">
        <v>1</v>
      </c>
    </row>
    <row r="167" spans="1:2" x14ac:dyDescent="0.45">
      <c r="A167" t="s">
        <v>2874</v>
      </c>
      <c r="B167">
        <v>1</v>
      </c>
    </row>
    <row r="168" spans="1:2" x14ac:dyDescent="0.45">
      <c r="A168" t="s">
        <v>572</v>
      </c>
      <c r="B168">
        <v>1</v>
      </c>
    </row>
    <row r="169" spans="1:2" x14ac:dyDescent="0.45">
      <c r="A169" t="s">
        <v>137</v>
      </c>
      <c r="B169">
        <v>2</v>
      </c>
    </row>
    <row r="170" spans="1:2" x14ac:dyDescent="0.45">
      <c r="A170" t="s">
        <v>2842</v>
      </c>
      <c r="B170">
        <v>1</v>
      </c>
    </row>
    <row r="171" spans="1:2" x14ac:dyDescent="0.45">
      <c r="A171" t="s">
        <v>138</v>
      </c>
      <c r="B171">
        <v>5</v>
      </c>
    </row>
    <row r="172" spans="1:2" x14ac:dyDescent="0.45">
      <c r="A172" t="s">
        <v>140</v>
      </c>
      <c r="B172">
        <v>1</v>
      </c>
    </row>
    <row r="173" spans="1:2" x14ac:dyDescent="0.45">
      <c r="A173" t="s">
        <v>156</v>
      </c>
      <c r="B173">
        <v>1</v>
      </c>
    </row>
    <row r="174" spans="1:2" x14ac:dyDescent="0.45">
      <c r="A174" t="s">
        <v>159</v>
      </c>
      <c r="B174">
        <v>1</v>
      </c>
    </row>
    <row r="175" spans="1:2" x14ac:dyDescent="0.45">
      <c r="A175" t="s">
        <v>655</v>
      </c>
      <c r="B175">
        <v>1</v>
      </c>
    </row>
    <row r="176" spans="1:2" x14ac:dyDescent="0.45">
      <c r="A176" t="s">
        <v>2872</v>
      </c>
      <c r="B176">
        <v>1</v>
      </c>
    </row>
    <row r="177" spans="1:2" x14ac:dyDescent="0.45">
      <c r="A177" t="s">
        <v>55</v>
      </c>
      <c r="B177">
        <v>3</v>
      </c>
    </row>
    <row r="178" spans="1:2" x14ac:dyDescent="0.45">
      <c r="A178" t="s">
        <v>141</v>
      </c>
      <c r="B178">
        <v>1</v>
      </c>
    </row>
  </sheetData>
  <sortState xmlns:xlrd2="http://schemas.microsoft.com/office/spreadsheetml/2017/richdata2" ref="A4:A342">
    <sortCondition ref="A11"/>
  </sortState>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A5"/>
  <sheetViews>
    <sheetView workbookViewId="0">
      <selection activeCell="A5" sqref="A5"/>
    </sheetView>
  </sheetViews>
  <sheetFormatPr defaultColWidth="11.3984375" defaultRowHeight="14.25" x14ac:dyDescent="0.45"/>
  <cols>
    <col min="1" max="1" width="126.265625" customWidth="1"/>
  </cols>
  <sheetData>
    <row r="1" spans="1:1" x14ac:dyDescent="0.45">
      <c r="A1" t="s">
        <v>277</v>
      </c>
    </row>
    <row r="3" spans="1:1" x14ac:dyDescent="0.45">
      <c r="A3" t="s">
        <v>278</v>
      </c>
    </row>
    <row r="5" spans="1:1" ht="367.5" customHeight="1" x14ac:dyDescent="0.45">
      <c r="A5" s="28" t="s">
        <v>2831</v>
      </c>
    </row>
  </sheetData>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Gloser</vt:lpstr>
      <vt:lpstr>Kommentarer</vt:lpstr>
      <vt:lpstr>Temp.liste</vt:lpstr>
      <vt:lpstr>Råtekst</vt:lpstr>
      <vt:lpstr>Tekst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astaov</dc:creator>
  <cp:lastModifiedBy>Dominique Heyler</cp:lastModifiedBy>
  <cp:lastPrinted>2017-12-13T12:08:13Z</cp:lastPrinted>
  <dcterms:created xsi:type="dcterms:W3CDTF">2010-12-06T12:46:57Z</dcterms:created>
  <dcterms:modified xsi:type="dcterms:W3CDTF">2024-09-12T09:35:16Z</dcterms:modified>
</cp:coreProperties>
</file>